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wnofbrookside-my.sharepoint.com/personal/townclerk_townofbrookside_org/Documents/Desktop/Clerk Office/00 FINANCIALS/BUDGET/2025 Budget/"/>
    </mc:Choice>
  </mc:AlternateContent>
  <xr:revisionPtr revIDLastSave="36" documentId="8_{19AC5A8A-7B9F-4E08-9E7E-86013504A48C}" xr6:coauthVersionLast="47" xr6:coauthVersionMax="47" xr10:uidLastSave="{4741E467-EC66-41C8-8B03-99D867C6DFCF}"/>
  <bookViews>
    <workbookView xWindow="-120" yWindow="-120" windowWidth="29040" windowHeight="15720" activeTab="1" xr2:uid="{6D60FCCD-17CF-4F6D-9A47-53C77E617B53}"/>
  </bookViews>
  <sheets>
    <sheet name="GENERAL " sheetId="1" r:id="rId1"/>
    <sheet name="WATER" sheetId="2" r:id="rId2"/>
    <sheet name="CAP IMP" sheetId="3" r:id="rId3"/>
    <sheet name="CO TRUST" sheetId="4" r:id="rId4"/>
  </sheets>
  <definedNames>
    <definedName name="_xlnm.Print_Area" localSheetId="2">'CAP IMP'!$A$1:$H$52</definedName>
    <definedName name="_xlnm.Print_Area" localSheetId="3">'CO TRUST'!$A$1:$H$21</definedName>
    <definedName name="_xlnm.Print_Area" localSheetId="1">WATER!$A$1:$I$107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G12" i="4"/>
  <c r="F12" i="4"/>
  <c r="E12" i="4"/>
  <c r="D12" i="4"/>
  <c r="D18" i="4" s="1"/>
  <c r="H51" i="3"/>
  <c r="G51" i="3"/>
  <c r="F51" i="3"/>
  <c r="E51" i="3"/>
  <c r="D51" i="3"/>
  <c r="H32" i="3"/>
  <c r="G32" i="3"/>
  <c r="F32" i="3"/>
  <c r="E32" i="3"/>
  <c r="D32" i="3"/>
  <c r="H106" i="2"/>
  <c r="G106" i="2"/>
  <c r="H105" i="2"/>
  <c r="G105" i="2"/>
  <c r="F105" i="2"/>
  <c r="E105" i="2"/>
  <c r="D105" i="2"/>
  <c r="H43" i="2"/>
  <c r="G43" i="2"/>
  <c r="F43" i="2"/>
  <c r="F106" i="2" s="1"/>
  <c r="E43" i="2"/>
  <c r="E106" i="2" s="1"/>
  <c r="D43" i="2"/>
  <c r="D106" i="2" s="1"/>
  <c r="H136" i="1"/>
  <c r="G136" i="1"/>
  <c r="F136" i="1"/>
  <c r="E136" i="1"/>
  <c r="D136" i="1"/>
  <c r="H70" i="1"/>
  <c r="G70" i="1"/>
  <c r="F70" i="1"/>
  <c r="E70" i="1"/>
  <c r="D70" i="1"/>
</calcChain>
</file>

<file path=xl/sharedStrings.xml><?xml version="1.0" encoding="utf-8"?>
<sst xmlns="http://schemas.openxmlformats.org/spreadsheetml/2006/main" count="773" uniqueCount="376">
  <si>
    <t>Account Number</t>
  </si>
  <si>
    <t>Description</t>
  </si>
  <si>
    <t>Type</t>
  </si>
  <si>
    <t xml:space="preserve">2023 Budget </t>
  </si>
  <si>
    <t>2023 Act</t>
  </si>
  <si>
    <t xml:space="preserve">2024 Budget </t>
  </si>
  <si>
    <t xml:space="preserve">2024 Act october </t>
  </si>
  <si>
    <t xml:space="preserve">2025 Budget </t>
  </si>
  <si>
    <t xml:space="preserve">General Act </t>
  </si>
  <si>
    <t xml:space="preserve">General Fund Checking </t>
  </si>
  <si>
    <t xml:space="preserve">Bank </t>
  </si>
  <si>
    <t>$17,1307.98 (12/31/23)</t>
  </si>
  <si>
    <t xml:space="preserve">St Anthony's </t>
  </si>
  <si>
    <t>$2,022.06 (12/31/23)</t>
  </si>
  <si>
    <t xml:space="preserve">A/R Other Govrtmrnts </t>
  </si>
  <si>
    <t xml:space="preserve">Other Current Assset </t>
  </si>
  <si>
    <t xml:space="preserve">A/R Highway Users Tax </t>
  </si>
  <si>
    <t xml:space="preserve">Undeposited funds </t>
  </si>
  <si>
    <t xml:space="preserve">Franchise Receivables </t>
  </si>
  <si>
    <t xml:space="preserve">Taxes Heald By County </t>
  </si>
  <si>
    <t xml:space="preserve">Inventory Asset </t>
  </si>
  <si>
    <t xml:space="preserve">Note Recievable Capital Improvement </t>
  </si>
  <si>
    <t xml:space="preserve">Property tac Receivables </t>
  </si>
  <si>
    <t xml:space="preserve">Accounts Recevable </t>
  </si>
  <si>
    <t xml:space="preserve">Accounts Receivable </t>
  </si>
  <si>
    <t>Accumulated Depreciation</t>
  </si>
  <si>
    <t xml:space="preserve">Fixed Asset </t>
  </si>
  <si>
    <t xml:space="preserve">Property </t>
  </si>
  <si>
    <t xml:space="preserve">Equipment </t>
  </si>
  <si>
    <t xml:space="preserve">Spring Creek Park </t>
  </si>
  <si>
    <t xml:space="preserve">Accounts payable </t>
  </si>
  <si>
    <t xml:space="preserve">Accounts Payable </t>
  </si>
  <si>
    <t>Payroll Liabilities</t>
  </si>
  <si>
    <t xml:space="preserve">Other current Liability </t>
  </si>
  <si>
    <t xml:space="preserve">Due to city  of canon city </t>
  </si>
  <si>
    <t xml:space="preserve">Federal WH &amp;FICA Taxes </t>
  </si>
  <si>
    <t>Payroll Asset</t>
  </si>
  <si>
    <t xml:space="preserve">Due to water Fund </t>
  </si>
  <si>
    <t xml:space="preserve">State Withholding </t>
  </si>
  <si>
    <t xml:space="preserve">Accrued Salariesand Benefits  </t>
  </si>
  <si>
    <t xml:space="preserve">City Tax Withholding </t>
  </si>
  <si>
    <t xml:space="preserve">Medical Insureance Withheld </t>
  </si>
  <si>
    <t xml:space="preserve">Deferred Recenue </t>
  </si>
  <si>
    <t xml:space="preserve">Deposit- Spring Creek </t>
  </si>
  <si>
    <t xml:space="preserve">Reimbursment Wages From Water FD </t>
  </si>
  <si>
    <t xml:space="preserve">Income </t>
  </si>
  <si>
    <t xml:space="preserve">50% clerk +100% carl &amp;all 50/50 split </t>
  </si>
  <si>
    <t xml:space="preserve">Road Mill Levy </t>
  </si>
  <si>
    <t xml:space="preserve"> Income </t>
  </si>
  <si>
    <t xml:space="preserve">fremont treasurer road bridge </t>
  </si>
  <si>
    <t xml:space="preserve">Intrest on road mill levy </t>
  </si>
  <si>
    <t xml:space="preserve">County Road &amp; Bridge </t>
  </si>
  <si>
    <t xml:space="preserve">Delinquent road mill levy 7.205 </t>
  </si>
  <si>
    <t>Highwat Users Tax (HUFT)</t>
  </si>
  <si>
    <t xml:space="preserve">huft </t>
  </si>
  <si>
    <t>Delinquent Intrest 7.205</t>
  </si>
  <si>
    <t xml:space="preserve">Net Registrations </t>
  </si>
  <si>
    <t xml:space="preserve">Deferrd Revenue Income </t>
  </si>
  <si>
    <t xml:space="preserve">Intrest from Bank </t>
  </si>
  <si>
    <t xml:space="preserve">Intrest from Tresurer </t>
  </si>
  <si>
    <t xml:space="preserve">Penalties &amp; intrest </t>
  </si>
  <si>
    <t>Property Tax</t>
  </si>
  <si>
    <t xml:space="preserve">General Operating </t>
  </si>
  <si>
    <t xml:space="preserve">Specific Owner ship Tax </t>
  </si>
  <si>
    <t xml:space="preserve">Commission </t>
  </si>
  <si>
    <t xml:space="preserve">Last used 2007 </t>
  </si>
  <si>
    <t xml:space="preserve">Busiess Licenses / Chicken Permit </t>
  </si>
  <si>
    <t xml:space="preserve">Open Records Fees </t>
  </si>
  <si>
    <t xml:space="preserve">Miscellaneous income </t>
  </si>
  <si>
    <t xml:space="preserve">Noting budged line item </t>
  </si>
  <si>
    <t xml:space="preserve">Interfund Transfers </t>
  </si>
  <si>
    <t xml:space="preserve">Building Permits </t>
  </si>
  <si>
    <t xml:space="preserve">Planning &amp; Zoning Fees </t>
  </si>
  <si>
    <t xml:space="preserve">Fire District Fee Income </t>
  </si>
  <si>
    <t xml:space="preserve">Never used </t>
  </si>
  <si>
    <t xml:space="preserve">Community center rental </t>
  </si>
  <si>
    <t xml:space="preserve">St. Anthony's </t>
  </si>
  <si>
    <t xml:space="preserve">Contributions- St Anthony's </t>
  </si>
  <si>
    <t xml:space="preserve">Grant - St Anthony's </t>
  </si>
  <si>
    <t xml:space="preserve">Grant Revenues </t>
  </si>
  <si>
    <t xml:space="preserve">Other income Fremont Treasuer </t>
  </si>
  <si>
    <t xml:space="preserve">fremont treasurer general </t>
  </si>
  <si>
    <t xml:space="preserve">Other grants </t>
  </si>
  <si>
    <t xml:space="preserve">Atmos Franchise </t>
  </si>
  <si>
    <t xml:space="preserve">Electric Utility Franchide Fee </t>
  </si>
  <si>
    <t xml:space="preserve">All franchise fees are lumped in one </t>
  </si>
  <si>
    <t>N/A</t>
  </si>
  <si>
    <t xml:space="preserve">All franchise lumped in one </t>
  </si>
  <si>
    <t>Charter Franchise Fee</t>
  </si>
  <si>
    <t xml:space="preserve">Sales Tax Revenue </t>
  </si>
  <si>
    <t>236*25=5900 or 236*50=11800</t>
  </si>
  <si>
    <t xml:space="preserve">Mineral Lease Distibution </t>
  </si>
  <si>
    <t xml:space="preserve">GOCO Grant Proceedes </t>
  </si>
  <si>
    <t xml:space="preserve">Cigarette Tax Disbursment </t>
  </si>
  <si>
    <t xml:space="preserve">Severance Tax Distrbution </t>
  </si>
  <si>
    <t xml:space="preserve">Applicant's Matching fund  </t>
  </si>
  <si>
    <t xml:space="preserve">In-Kind </t>
  </si>
  <si>
    <t xml:space="preserve">Income Total </t>
  </si>
  <si>
    <t xml:space="preserve">Tax Commission </t>
  </si>
  <si>
    <t xml:space="preserve">Expense </t>
  </si>
  <si>
    <t xml:space="preserve">Cost of Goods Sold </t>
  </si>
  <si>
    <t xml:space="preserve">Payroll expenses </t>
  </si>
  <si>
    <t>50/50 100%</t>
  </si>
  <si>
    <t xml:space="preserve">Town Clerk </t>
  </si>
  <si>
    <t xml:space="preserve">Expence </t>
  </si>
  <si>
    <t xml:space="preserve">Payroll Taxes </t>
  </si>
  <si>
    <t xml:space="preserve">Workmans Comp &amp; health care </t>
  </si>
  <si>
    <t xml:space="preserve">50/50 100% </t>
  </si>
  <si>
    <t xml:space="preserve">Professional Services </t>
  </si>
  <si>
    <t xml:space="preserve">Legal Survices </t>
  </si>
  <si>
    <t xml:space="preserve">Accounting </t>
  </si>
  <si>
    <t xml:space="preserve">Audit </t>
  </si>
  <si>
    <t xml:space="preserve">Election </t>
  </si>
  <si>
    <t xml:space="preserve">not election year </t>
  </si>
  <si>
    <t xml:space="preserve">Dues, Subscriptions Legal Notice </t>
  </si>
  <si>
    <t xml:space="preserve">some are 50/50 </t>
  </si>
  <si>
    <t xml:space="preserve">Purchased Survices </t>
  </si>
  <si>
    <t xml:space="preserve">Advertising Office </t>
  </si>
  <si>
    <t xml:space="preserve">Copying </t>
  </si>
  <si>
    <t>IT</t>
  </si>
  <si>
    <t xml:space="preserve">Publications, ECT </t>
  </si>
  <si>
    <t xml:space="preserve">Liablity Insurance </t>
  </si>
  <si>
    <t>50/50</t>
  </si>
  <si>
    <t xml:space="preserve">VAMP Insurance </t>
  </si>
  <si>
    <t xml:space="preserve">Real Estate Tax </t>
  </si>
  <si>
    <t xml:space="preserve">Postage </t>
  </si>
  <si>
    <t xml:space="preserve">Rent </t>
  </si>
  <si>
    <t xml:space="preserve">Building and Office </t>
  </si>
  <si>
    <t xml:space="preserve">Office Supplies </t>
  </si>
  <si>
    <t>Travel Expence</t>
  </si>
  <si>
    <t xml:space="preserve">Town Social Functions </t>
  </si>
  <si>
    <t xml:space="preserve">Public Relations </t>
  </si>
  <si>
    <t xml:space="preserve">Contract Labor </t>
  </si>
  <si>
    <t xml:space="preserve">Office Equipment </t>
  </si>
  <si>
    <t xml:space="preserve">including 480 for printer </t>
  </si>
  <si>
    <t>Tranning</t>
  </si>
  <si>
    <t xml:space="preserve">Fire District fee Expence </t>
  </si>
  <si>
    <t xml:space="preserve">Water Fund Transfer </t>
  </si>
  <si>
    <t xml:space="preserve">Trans to Cap Improvement Fund </t>
  </si>
  <si>
    <t xml:space="preserve">Gas Town Hall </t>
  </si>
  <si>
    <t>Electric Town Hall 6054-32</t>
  </si>
  <si>
    <t>Electric St. Anthony's 1103-96</t>
  </si>
  <si>
    <t xml:space="preserve">Telephone &amp; Internet </t>
  </si>
  <si>
    <t>Gas St.Anthony's</t>
  </si>
  <si>
    <t>Electric Street Lights 5111-55</t>
  </si>
  <si>
    <t xml:space="preserve">Water </t>
  </si>
  <si>
    <t xml:space="preserve">Building Inspector </t>
  </si>
  <si>
    <t xml:space="preserve">50% of the estment of building income </t>
  </si>
  <si>
    <t xml:space="preserve">Land Development </t>
  </si>
  <si>
    <t xml:space="preserve">Small Equipment </t>
  </si>
  <si>
    <t xml:space="preserve">Fuel &amp; Other Vehicle Expence </t>
  </si>
  <si>
    <t xml:space="preserve">1924 Ford Truck </t>
  </si>
  <si>
    <t xml:space="preserve">included in </t>
  </si>
  <si>
    <t xml:space="preserve">included  </t>
  </si>
  <si>
    <t xml:space="preserve">Kioti Tractor </t>
  </si>
  <si>
    <t>included</t>
  </si>
  <si>
    <t xml:space="preserve">included </t>
  </si>
  <si>
    <t>total 2900</t>
  </si>
  <si>
    <t xml:space="preserve">1995 Chevy Dump Truck </t>
  </si>
  <si>
    <t xml:space="preserve">1991 Sweeper </t>
  </si>
  <si>
    <t xml:space="preserve">Cat Road Grader </t>
  </si>
  <si>
    <t xml:space="preserve">Mechanical Roller </t>
  </si>
  <si>
    <t xml:space="preserve">Hustler Mower </t>
  </si>
  <si>
    <t xml:space="preserve">Mainatenace shop and out buildings </t>
  </si>
  <si>
    <t xml:space="preserve">Equipment Depreciation </t>
  </si>
  <si>
    <t xml:space="preserve">Building Mainatenace </t>
  </si>
  <si>
    <t>roofing project &gt;</t>
  </si>
  <si>
    <t xml:space="preserve">Advertising CCR </t>
  </si>
  <si>
    <t>Community center</t>
  </si>
  <si>
    <t xml:space="preserve">Community center Supplies </t>
  </si>
  <si>
    <t xml:space="preserve">Maintenance - Building &amp; Grounds </t>
  </si>
  <si>
    <t xml:space="preserve">Street Maintenance </t>
  </si>
  <si>
    <t xml:space="preserve">Materials street upkeep </t>
  </si>
  <si>
    <t>Spring Creek Park</t>
  </si>
  <si>
    <t xml:space="preserve">Park Maitnance </t>
  </si>
  <si>
    <t>St.Anthony's</t>
  </si>
  <si>
    <t xml:space="preserve">St. Anthony's transfer </t>
  </si>
  <si>
    <t xml:space="preserve">Expence Total </t>
  </si>
  <si>
    <t xml:space="preserve">General fund Balance </t>
  </si>
  <si>
    <t xml:space="preserve">Equity </t>
  </si>
  <si>
    <t xml:space="preserve">Investment in Capital Asset </t>
  </si>
  <si>
    <t xml:space="preserve">Oprning Bal Equity </t>
  </si>
  <si>
    <t xml:space="preserve">Water Acct </t>
  </si>
  <si>
    <t xml:space="preserve">Checking Account </t>
  </si>
  <si>
    <t>$14,6897.77 (12/31/23)</t>
  </si>
  <si>
    <t xml:space="preserve">Debt Reduction </t>
  </si>
  <si>
    <t>$18,755.72 (12/31/23)</t>
  </si>
  <si>
    <t>Accounts Receviable</t>
  </si>
  <si>
    <t xml:space="preserve">Accounts Recivable </t>
  </si>
  <si>
    <t xml:space="preserve">Undeposited Funds </t>
  </si>
  <si>
    <t xml:space="preserve">Other  Current Assets </t>
  </si>
  <si>
    <t xml:space="preserve">funds In Transit </t>
  </si>
  <si>
    <t xml:space="preserve">Accounts Recevable Tap Fee </t>
  </si>
  <si>
    <t>A/R Unbilled Water</t>
  </si>
  <si>
    <t xml:space="preserve">Due from General Fund </t>
  </si>
  <si>
    <t xml:space="preserve">Other Curent Assets </t>
  </si>
  <si>
    <t xml:space="preserve">Improvements </t>
  </si>
  <si>
    <t xml:space="preserve">Hydraulic Ditch Shares </t>
  </si>
  <si>
    <t xml:space="preserve">Construction in process </t>
  </si>
  <si>
    <t xml:space="preserve">Accum Depr Water equipment </t>
  </si>
  <si>
    <t xml:space="preserve">Accum Depr Office equipment </t>
  </si>
  <si>
    <t xml:space="preserve">Account Payable </t>
  </si>
  <si>
    <t xml:space="preserve">Revenue Bond Payable </t>
  </si>
  <si>
    <t>Other Curent Liability</t>
  </si>
  <si>
    <t xml:space="preserve">Payroll Liabilities </t>
  </si>
  <si>
    <t xml:space="preserve">Federal WH &amp; FICA Taxes </t>
  </si>
  <si>
    <t xml:space="preserve">City Tax Withheald </t>
  </si>
  <si>
    <t xml:space="preserve">Contributed Capital </t>
  </si>
  <si>
    <t>Retained Earnings</t>
  </si>
  <si>
    <t xml:space="preserve">Sale of Water </t>
  </si>
  <si>
    <t>water bills 6.28 per 1000 Should have been changed to 6.70</t>
  </si>
  <si>
    <t>Service Charge</t>
  </si>
  <si>
    <t>Income</t>
  </si>
  <si>
    <t xml:space="preserve">Water taps Income </t>
  </si>
  <si>
    <t xml:space="preserve">Captial Improvements Resserve </t>
  </si>
  <si>
    <t xml:space="preserve">Intrest from Debt Ret. Acct </t>
  </si>
  <si>
    <t>Investment earnings</t>
  </si>
  <si>
    <t xml:space="preserve">Intrest Income </t>
  </si>
  <si>
    <t xml:space="preserve">Late Fee Charge </t>
  </si>
  <si>
    <t xml:space="preserve">gworks is automaticaly </t>
  </si>
  <si>
    <t xml:space="preserve">administrative charge </t>
  </si>
  <si>
    <t xml:space="preserve">Purchase Water Tap </t>
  </si>
  <si>
    <t xml:space="preserve">Letter Fee </t>
  </si>
  <si>
    <t>(Returned Check) 24.00</t>
  </si>
  <si>
    <t xml:space="preserve">Inerfund Transfers </t>
  </si>
  <si>
    <t xml:space="preserve">DOLA Grant Proceeds </t>
  </si>
  <si>
    <t>Loan DWRF</t>
  </si>
  <si>
    <t>Returned Check Chargeds</t>
  </si>
  <si>
    <t>Cost of water</t>
  </si>
  <si>
    <t xml:space="preserve">Cost Of Goods Sold </t>
  </si>
  <si>
    <t xml:space="preserve">Income total </t>
  </si>
  <si>
    <t xml:space="preserve">Ditch Stock </t>
  </si>
  <si>
    <t xml:space="preserve">Machinery &amp; Equipment </t>
  </si>
  <si>
    <t xml:space="preserve">Water Taps Expence </t>
  </si>
  <si>
    <t xml:space="preserve">Advertising </t>
  </si>
  <si>
    <t xml:space="preserve">Liability Insurance </t>
  </si>
  <si>
    <t xml:space="preserve">Capital Improvement </t>
  </si>
  <si>
    <t>Repairs &amp; Maint. Water system</t>
  </si>
  <si>
    <t>and tank incpection 4000</t>
  </si>
  <si>
    <t xml:space="preserve">Meter read Software &amp; Support </t>
  </si>
  <si>
    <t>water line</t>
  </si>
  <si>
    <t xml:space="preserve">Fire Hydrant </t>
  </si>
  <si>
    <t>n/a</t>
  </si>
  <si>
    <t xml:space="preserve">Road Maitnance </t>
  </si>
  <si>
    <t xml:space="preserve">Water System Operater </t>
  </si>
  <si>
    <t>( Carl now employee) $1262.5</t>
  </si>
  <si>
    <t xml:space="preserve">2016-17 Improvemt Project </t>
  </si>
  <si>
    <t xml:space="preserve">Transfer to General for Payroll </t>
  </si>
  <si>
    <t>N/A should Be 50%  ($10380.00)</t>
  </si>
  <si>
    <t xml:space="preserve">50%clerk + 100% carl </t>
  </si>
  <si>
    <t xml:space="preserve">Payroll Expence </t>
  </si>
  <si>
    <t>Water Billing wages</t>
  </si>
  <si>
    <t>in transfer payroll</t>
  </si>
  <si>
    <t xml:space="preserve">in transfer to pay roll </t>
  </si>
  <si>
    <t xml:space="preserve">Water Merter reading Wages </t>
  </si>
  <si>
    <t>clerk pay roll ?</t>
  </si>
  <si>
    <t xml:space="preserve">Employee Health Insurance </t>
  </si>
  <si>
    <t>Worker's Comp</t>
  </si>
  <si>
    <t xml:space="preserve">Other Supplies </t>
  </si>
  <si>
    <t xml:space="preserve">Should remove </t>
  </si>
  <si>
    <t>Atmos 1720</t>
  </si>
  <si>
    <t>Electric 380-26240-49</t>
  </si>
  <si>
    <t>(Both &amp;13) 1000</t>
  </si>
  <si>
    <t>( both &amp; 13 ) 1000</t>
  </si>
  <si>
    <t>Electric 5857-6432-13</t>
  </si>
  <si>
    <t>electric 1720</t>
  </si>
  <si>
    <t xml:space="preserve">New one </t>
  </si>
  <si>
    <t xml:space="preserve">Telephone and internet </t>
  </si>
  <si>
    <t xml:space="preserve">Professional </t>
  </si>
  <si>
    <t xml:space="preserve">Legal </t>
  </si>
  <si>
    <t>( legal- Background check) 10</t>
  </si>
  <si>
    <t>Operator Training &amp; Testing</t>
  </si>
  <si>
    <t xml:space="preserve">Legal Noticies </t>
  </si>
  <si>
    <t xml:space="preserve">Architectural/ Engineering </t>
  </si>
  <si>
    <t xml:space="preserve">Other Professional Frees </t>
  </si>
  <si>
    <t xml:space="preserve">Water Test </t>
  </si>
  <si>
    <t xml:space="preserve">should be approxmently 2500 </t>
  </si>
  <si>
    <t xml:space="preserve">Water test supplies </t>
  </si>
  <si>
    <t xml:space="preserve">Office expence </t>
  </si>
  <si>
    <t xml:space="preserve">Printing and Copying </t>
  </si>
  <si>
    <t xml:space="preserve">Postage, Box Rent, Ext </t>
  </si>
  <si>
    <t xml:space="preserve">Licenses &amp; Permits subscriptions </t>
  </si>
  <si>
    <t>window, microsoft, gworks</t>
  </si>
  <si>
    <t xml:space="preserve">Bank Charges </t>
  </si>
  <si>
    <t xml:space="preserve">Training </t>
  </si>
  <si>
    <t xml:space="preserve">Other Office Expense </t>
  </si>
  <si>
    <t xml:space="preserve">don’t think we need this line </t>
  </si>
  <si>
    <t xml:space="preserve">Public relations </t>
  </si>
  <si>
    <t xml:space="preserve">Travel Expence </t>
  </si>
  <si>
    <t xml:space="preserve">Security System </t>
  </si>
  <si>
    <t xml:space="preserve">Debt Service </t>
  </si>
  <si>
    <t xml:space="preserve">Intrest </t>
  </si>
  <si>
    <t>( Not in QB ) $410.85</t>
  </si>
  <si>
    <t>?</t>
  </si>
  <si>
    <t xml:space="preserve">Trans to other Goverments </t>
  </si>
  <si>
    <t xml:space="preserve">Trans to Other Accounts </t>
  </si>
  <si>
    <t>Trans to the other Funds</t>
  </si>
  <si>
    <t xml:space="preserve">Loan Principal </t>
  </si>
  <si>
    <t>loan &amp; principal Intrest 7628.00</t>
  </si>
  <si>
    <t>not used this year last used 2016</t>
  </si>
  <si>
    <t xml:space="preserve">Depreciation </t>
  </si>
  <si>
    <t xml:space="preserve">Water system </t>
  </si>
  <si>
    <t xml:space="preserve">Goodwill Expense </t>
  </si>
  <si>
    <t xml:space="preserve">Bad Debt </t>
  </si>
  <si>
    <t xml:space="preserve">Uncategorized Expence </t>
  </si>
  <si>
    <t xml:space="preserve">Bank Service Charge </t>
  </si>
  <si>
    <t xml:space="preserve">returned checks </t>
  </si>
  <si>
    <t xml:space="preserve">Expence total </t>
  </si>
  <si>
    <t xml:space="preserve">Diffrence </t>
  </si>
  <si>
    <t xml:space="preserve">Captial Inprovemnet </t>
  </si>
  <si>
    <t xml:space="preserve">Capital Improvement checking </t>
  </si>
  <si>
    <t>$60,495.71 (12/31/23)</t>
  </si>
  <si>
    <t xml:space="preserve">Account receivable </t>
  </si>
  <si>
    <t>Other Current Asset</t>
  </si>
  <si>
    <t xml:space="preserve">Property Tax Recevable </t>
  </si>
  <si>
    <t xml:space="preserve">Builfing Asset </t>
  </si>
  <si>
    <t xml:space="preserve">Land </t>
  </si>
  <si>
    <t xml:space="preserve">Furniture and Equipment </t>
  </si>
  <si>
    <t>Street Reconstruction</t>
  </si>
  <si>
    <t xml:space="preserve">Other Current Liability </t>
  </si>
  <si>
    <t xml:space="preserve">Deferred Property Taxes </t>
  </si>
  <si>
    <t xml:space="preserve">Retained Earnings ( funds Balance ) </t>
  </si>
  <si>
    <t>sales Tax Revenue</t>
  </si>
  <si>
    <t xml:space="preserve">Investment Earnings </t>
  </si>
  <si>
    <t xml:space="preserve">Reimbersment From EDA </t>
  </si>
  <si>
    <t xml:space="preserve">Miscellaneous Income </t>
  </si>
  <si>
    <t xml:space="preserve">Transfer from General </t>
  </si>
  <si>
    <t xml:space="preserve">Mineral Impact Grant </t>
  </si>
  <si>
    <t xml:space="preserve">Grant Proceeds </t>
  </si>
  <si>
    <t xml:space="preserve">Contractor Funds </t>
  </si>
  <si>
    <t>Mineral Lease Distribution</t>
  </si>
  <si>
    <t xml:space="preserve">Severance Tax Distribution </t>
  </si>
  <si>
    <t xml:space="preserve">CDPS Grant </t>
  </si>
  <si>
    <t xml:space="preserve">CTF Transfer </t>
  </si>
  <si>
    <t>Interest from treausre-all</t>
  </si>
  <si>
    <t xml:space="preserve">Other County Treasure Income </t>
  </si>
  <si>
    <t xml:space="preserve">Property Tax-current&amp;Delinquet </t>
  </si>
  <si>
    <t xml:space="preserve">Specific Ownership </t>
  </si>
  <si>
    <t xml:space="preserve">Commissions </t>
  </si>
  <si>
    <t xml:space="preserve">INCOME TOTAL </t>
  </si>
  <si>
    <t xml:space="preserve">Street Reconstruction ( Tabor ) </t>
  </si>
  <si>
    <t xml:space="preserve">Streets Reconstruction </t>
  </si>
  <si>
    <t xml:space="preserve">Building </t>
  </si>
  <si>
    <t xml:space="preserve">Community center </t>
  </si>
  <si>
    <t xml:space="preserve">Construction </t>
  </si>
  <si>
    <t xml:space="preserve">Equipment/ Furnshings </t>
  </si>
  <si>
    <t xml:space="preserve">Project management </t>
  </si>
  <si>
    <t xml:space="preserve">Park improvements </t>
  </si>
  <si>
    <t xml:space="preserve">Interfund Transfer </t>
  </si>
  <si>
    <t xml:space="preserve">Engineering </t>
  </si>
  <si>
    <t xml:space="preserve">Legal Services </t>
  </si>
  <si>
    <t xml:space="preserve">Technical Assistance </t>
  </si>
  <si>
    <t xml:space="preserve">Bank service Charge </t>
  </si>
  <si>
    <t xml:space="preserve">Office Expence </t>
  </si>
  <si>
    <t xml:space="preserve">Grant Matching Funds </t>
  </si>
  <si>
    <t xml:space="preserve">Contingercy </t>
  </si>
  <si>
    <t xml:space="preserve">Colorado Trust </t>
  </si>
  <si>
    <t xml:space="preserve">Conservation Trust Savings </t>
  </si>
  <si>
    <t>Bank</t>
  </si>
  <si>
    <t>$2,104.73 (12/31/23)</t>
  </si>
  <si>
    <t xml:space="preserve">Accouts recivable </t>
  </si>
  <si>
    <t xml:space="preserve">Temporary </t>
  </si>
  <si>
    <t xml:space="preserve">Other Current Asset </t>
  </si>
  <si>
    <t>Intrest Receivable</t>
  </si>
  <si>
    <t xml:space="preserve">Retained Earnings ( Fund Bal) </t>
  </si>
  <si>
    <t>Lottery Funds</t>
  </si>
  <si>
    <t xml:space="preserve">Interfundtransfer </t>
  </si>
  <si>
    <t xml:space="preserve">total income </t>
  </si>
  <si>
    <t xml:space="preserve">Transfer to Gen Fund </t>
  </si>
  <si>
    <t>Transfer to Captial Fund</t>
  </si>
  <si>
    <t xml:space="preserve">Service Charge </t>
  </si>
  <si>
    <t xml:space="preserve">Parks and open space </t>
  </si>
  <si>
    <t xml:space="preserve">total expence </t>
  </si>
  <si>
    <t>( in corect anount ) 5174.98</t>
  </si>
  <si>
    <t>6500( had extra zero)</t>
  </si>
  <si>
    <t xml:space="preserve">My guess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</si>
</sst>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/>
    <xf numFmtId="44" fontId="2" fillId="0" borderId="1" xfId="1" applyFont="1" applyBorder="1" applyAlignment="1">
      <alignment wrapText="1"/>
    </xf>
    <xf numFmtId="44" fontId="2" fillId="0" borderId="1" xfId="1" applyFont="1" applyBorder="1"/>
    <xf numFmtId="44" fontId="3" fillId="0" borderId="1" xfId="1" applyFont="1" applyBorder="1"/>
    <xf numFmtId="0" fontId="4" fillId="0" borderId="0" xfId="0" applyFont="1"/>
    <xf numFmtId="0" fontId="2" fillId="2" borderId="1" xfId="0" applyFont="1" applyFill="1" applyBorder="1"/>
    <xf numFmtId="44" fontId="2" fillId="2" borderId="1" xfId="1" applyFont="1" applyFill="1" applyBorder="1" applyAlignment="1">
      <alignment wrapText="1"/>
    </xf>
    <xf numFmtId="44" fontId="2" fillId="2" borderId="1" xfId="1" applyFont="1" applyFill="1" applyBorder="1"/>
    <xf numFmtId="14" fontId="2" fillId="2" borderId="1" xfId="1" applyNumberFormat="1" applyFont="1" applyFill="1" applyBorder="1"/>
    <xf numFmtId="44" fontId="4" fillId="2" borderId="1" xfId="1" applyFont="1" applyFill="1" applyBorder="1"/>
    <xf numFmtId="0" fontId="4" fillId="0" borderId="1" xfId="0" applyFont="1" applyBorder="1"/>
    <xf numFmtId="44" fontId="4" fillId="0" borderId="1" xfId="1" applyFont="1" applyBorder="1" applyAlignment="1">
      <alignment wrapText="1"/>
    </xf>
    <xf numFmtId="44" fontId="5" fillId="0" borderId="1" xfId="1" applyFont="1" applyBorder="1"/>
    <xf numFmtId="44" fontId="4" fillId="0" borderId="1" xfId="1" applyFont="1" applyFill="1" applyBorder="1"/>
    <xf numFmtId="44" fontId="4" fillId="0" borderId="1" xfId="1" applyFont="1" applyBorder="1"/>
    <xf numFmtId="8" fontId="5" fillId="0" borderId="1" xfId="1" applyNumberFormat="1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/>
    <xf numFmtId="44" fontId="4" fillId="3" borderId="1" xfId="1" applyFont="1" applyFill="1" applyBorder="1" applyAlignment="1">
      <alignment wrapText="1"/>
    </xf>
    <xf numFmtId="44" fontId="4" fillId="3" borderId="1" xfId="1" applyFont="1" applyFill="1" applyBorder="1"/>
    <xf numFmtId="0" fontId="5" fillId="3" borderId="0" xfId="0" applyFont="1" applyFill="1"/>
    <xf numFmtId="0" fontId="4" fillId="3" borderId="0" xfId="0" applyFont="1" applyFill="1"/>
    <xf numFmtId="0" fontId="5" fillId="0" borderId="0" xfId="0" applyFont="1"/>
    <xf numFmtId="0" fontId="5" fillId="0" borderId="1" xfId="0" applyFont="1" applyBorder="1"/>
    <xf numFmtId="44" fontId="5" fillId="0" borderId="1" xfId="1" applyFont="1" applyBorder="1" applyAlignment="1">
      <alignment horizontal="right"/>
    </xf>
    <xf numFmtId="0" fontId="4" fillId="4" borderId="1" xfId="0" applyFont="1" applyFill="1" applyBorder="1"/>
    <xf numFmtId="44" fontId="4" fillId="4" borderId="1" xfId="1" applyFont="1" applyFill="1" applyBorder="1" applyAlignment="1">
      <alignment wrapText="1"/>
    </xf>
    <xf numFmtId="44" fontId="4" fillId="4" borderId="1" xfId="1" applyFont="1" applyFill="1" applyBorder="1"/>
    <xf numFmtId="0" fontId="4" fillId="4" borderId="0" xfId="0" applyFont="1" applyFill="1"/>
    <xf numFmtId="0" fontId="4" fillId="5" borderId="1" xfId="0" applyFont="1" applyFill="1" applyBorder="1"/>
    <xf numFmtId="44" fontId="4" fillId="5" borderId="1" xfId="1" applyFont="1" applyFill="1" applyBorder="1"/>
    <xf numFmtId="0" fontId="5" fillId="5" borderId="0" xfId="0" applyFont="1" applyFill="1"/>
    <xf numFmtId="0" fontId="4" fillId="5" borderId="0" xfId="0" applyFont="1" applyFill="1"/>
    <xf numFmtId="9" fontId="5" fillId="5" borderId="0" xfId="0" applyNumberFormat="1" applyFont="1" applyFill="1"/>
    <xf numFmtId="44" fontId="4" fillId="5" borderId="2" xfId="1" applyFont="1" applyFill="1" applyBorder="1"/>
    <xf numFmtId="0" fontId="5" fillId="5" borderId="1" xfId="0" applyFont="1" applyFill="1" applyBorder="1"/>
    <xf numFmtId="0" fontId="4" fillId="6" borderId="1" xfId="0" applyFont="1" applyFill="1" applyBorder="1"/>
    <xf numFmtId="44" fontId="4" fillId="6" borderId="1" xfId="1" applyFont="1" applyFill="1" applyBorder="1" applyAlignment="1">
      <alignment wrapText="1"/>
    </xf>
    <xf numFmtId="44" fontId="4" fillId="6" borderId="1" xfId="1" applyFont="1" applyFill="1" applyBorder="1"/>
    <xf numFmtId="0" fontId="4" fillId="6" borderId="0" xfId="0" applyFont="1" applyFill="1"/>
    <xf numFmtId="0" fontId="4" fillId="7" borderId="1" xfId="0" applyFont="1" applyFill="1" applyBorder="1"/>
    <xf numFmtId="44" fontId="6" fillId="7" borderId="1" xfId="1" applyFont="1" applyFill="1" applyBorder="1" applyAlignment="1">
      <alignment wrapText="1"/>
    </xf>
    <xf numFmtId="44" fontId="4" fillId="7" borderId="1" xfId="1" applyFont="1" applyFill="1" applyBorder="1"/>
    <xf numFmtId="8" fontId="4" fillId="7" borderId="1" xfId="1" applyNumberFormat="1" applyFont="1" applyFill="1" applyBorder="1"/>
    <xf numFmtId="0" fontId="4" fillId="7" borderId="0" xfId="0" applyFont="1" applyFill="1"/>
    <xf numFmtId="44" fontId="4" fillId="5" borderId="1" xfId="1" applyFont="1" applyFill="1" applyBorder="1" applyAlignment="1">
      <alignment wrapText="1"/>
    </xf>
    <xf numFmtId="44" fontId="4" fillId="0" borderId="0" xfId="1" applyFont="1" applyBorder="1"/>
    <xf numFmtId="44" fontId="4" fillId="0" borderId="0" xfId="0" applyNumberFormat="1" applyFont="1"/>
    <xf numFmtId="44" fontId="4" fillId="8" borderId="1" xfId="1" applyFont="1" applyFill="1" applyBorder="1"/>
    <xf numFmtId="44" fontId="4" fillId="0" borderId="3" xfId="1" applyFont="1" applyFill="1" applyBorder="1"/>
    <xf numFmtId="44" fontId="4" fillId="0" borderId="2" xfId="1" applyFont="1" applyFill="1" applyBorder="1"/>
    <xf numFmtId="44" fontId="5" fillId="7" borderId="1" xfId="1" applyFont="1" applyFill="1" applyBorder="1" applyAlignment="1">
      <alignment wrapText="1"/>
    </xf>
    <xf numFmtId="44" fontId="5" fillId="7" borderId="1" xfId="1" applyFont="1" applyFill="1" applyBorder="1"/>
    <xf numFmtId="0" fontId="5" fillId="4" borderId="1" xfId="0" applyFont="1" applyFill="1" applyBorder="1"/>
    <xf numFmtId="0" fontId="4" fillId="8" borderId="1" xfId="0" applyFont="1" applyFill="1" applyBorder="1"/>
    <xf numFmtId="44" fontId="4" fillId="8" borderId="1" xfId="1" applyFont="1" applyFill="1" applyBorder="1" applyAlignment="1">
      <alignment wrapText="1"/>
    </xf>
    <xf numFmtId="0" fontId="4" fillId="8" borderId="0" xfId="0" applyFont="1" applyFill="1"/>
    <xf numFmtId="44" fontId="4" fillId="7" borderId="1" xfId="1" applyFont="1" applyFill="1" applyBorder="1" applyAlignment="1">
      <alignment wrapText="1"/>
    </xf>
    <xf numFmtId="0" fontId="4" fillId="9" borderId="1" xfId="0" applyFont="1" applyFill="1" applyBorder="1"/>
    <xf numFmtId="0" fontId="5" fillId="9" borderId="1" xfId="0" applyFont="1" applyFill="1" applyBorder="1"/>
    <xf numFmtId="44" fontId="4" fillId="9" borderId="1" xfId="1" applyFont="1" applyFill="1" applyBorder="1" applyAlignment="1">
      <alignment wrapText="1"/>
    </xf>
    <xf numFmtId="44" fontId="4" fillId="9" borderId="1" xfId="1" applyFont="1" applyFill="1" applyBorder="1"/>
    <xf numFmtId="0" fontId="4" fillId="9" borderId="0" xfId="0" applyFont="1" applyFill="1"/>
    <xf numFmtId="0" fontId="5" fillId="6" borderId="1" xfId="0" applyFont="1" applyFill="1" applyBorder="1"/>
    <xf numFmtId="44" fontId="4" fillId="0" borderId="1" xfId="1" applyFont="1" applyFill="1" applyBorder="1" applyAlignment="1">
      <alignment wrapText="1"/>
    </xf>
    <xf numFmtId="44" fontId="5" fillId="0" borderId="1" xfId="1" applyFont="1" applyFill="1" applyBorder="1"/>
    <xf numFmtId="0" fontId="5" fillId="10" borderId="1" xfId="0" applyFont="1" applyFill="1" applyBorder="1"/>
    <xf numFmtId="44" fontId="5" fillId="10" borderId="1" xfId="1" applyFont="1" applyFill="1" applyBorder="1" applyAlignment="1">
      <alignment wrapText="1"/>
    </xf>
    <xf numFmtId="44" fontId="5" fillId="10" borderId="1" xfId="1" applyFont="1" applyFill="1" applyBorder="1"/>
    <xf numFmtId="0" fontId="5" fillId="10" borderId="0" xfId="0" applyFont="1" applyFill="1"/>
    <xf numFmtId="0" fontId="4" fillId="11" borderId="1" xfId="0" applyFont="1" applyFill="1" applyBorder="1"/>
    <xf numFmtId="44" fontId="4" fillId="11" borderId="1" xfId="1" applyFont="1" applyFill="1" applyBorder="1" applyAlignment="1">
      <alignment wrapText="1"/>
    </xf>
    <xf numFmtId="44" fontId="4" fillId="11" borderId="1" xfId="1" applyFont="1" applyFill="1" applyBorder="1"/>
    <xf numFmtId="0" fontId="4" fillId="11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A8B8-7CAB-40D8-BABF-15BB6BB0604B}">
  <sheetPr>
    <pageSetUpPr fitToPage="1"/>
  </sheetPr>
  <dimension ref="A1:I140"/>
  <sheetViews>
    <sheetView topLeftCell="A120" workbookViewId="0">
      <selection activeCell="M103" sqref="M103"/>
    </sheetView>
  </sheetViews>
  <sheetFormatPr defaultRowHeight="15.75" x14ac:dyDescent="0.25"/>
  <cols>
    <col min="1" max="1" width="9.140625" style="5"/>
    <col min="2" max="2" width="31.5703125" style="5" customWidth="1"/>
    <col min="3" max="3" width="18.5703125" style="5" customWidth="1"/>
    <col min="4" max="4" width="17.7109375" style="12" customWidth="1"/>
    <col min="5" max="5" width="25" style="15" customWidth="1"/>
    <col min="6" max="6" width="27.7109375" style="15" customWidth="1"/>
    <col min="7" max="7" width="20.28515625" style="15" customWidth="1"/>
    <col min="8" max="8" width="36.7109375" style="15" customWidth="1"/>
    <col min="9" max="9" width="25.7109375" style="5" customWidth="1"/>
    <col min="10" max="16384" width="9.140625" style="5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x14ac:dyDescent="0.25">
      <c r="A2" s="6" t="s">
        <v>8</v>
      </c>
      <c r="B2" s="6"/>
      <c r="C2" s="6"/>
      <c r="D2" s="7"/>
      <c r="E2" s="8"/>
      <c r="F2" s="8"/>
      <c r="G2" s="9">
        <v>45590</v>
      </c>
      <c r="H2" s="10"/>
    </row>
    <row r="3" spans="1:8" x14ac:dyDescent="0.25">
      <c r="A3" s="11">
        <v>1100</v>
      </c>
      <c r="B3" s="11" t="s">
        <v>9</v>
      </c>
      <c r="C3" s="11" t="s">
        <v>10</v>
      </c>
      <c r="E3" s="13" t="s">
        <v>11</v>
      </c>
      <c r="F3" s="13">
        <v>174119.46</v>
      </c>
      <c r="G3" s="14">
        <v>165281.29999999999</v>
      </c>
    </row>
    <row r="4" spans="1:8" x14ac:dyDescent="0.25">
      <c r="A4" s="11">
        <v>1900</v>
      </c>
      <c r="B4" s="11" t="s">
        <v>12</v>
      </c>
      <c r="C4" s="11" t="s">
        <v>10</v>
      </c>
      <c r="D4" s="16">
        <v>1905.61</v>
      </c>
      <c r="E4" s="13" t="s">
        <v>13</v>
      </c>
      <c r="F4" s="13">
        <v>2115.33</v>
      </c>
      <c r="G4" s="14">
        <v>2117.3200000000002</v>
      </c>
    </row>
    <row r="5" spans="1:8" x14ac:dyDescent="0.25">
      <c r="A5" s="11">
        <v>2120</v>
      </c>
      <c r="B5" s="11" t="s">
        <v>14</v>
      </c>
      <c r="C5" s="11" t="s">
        <v>15</v>
      </c>
      <c r="G5" s="14">
        <v>712.94</v>
      </c>
    </row>
    <row r="6" spans="1:8" x14ac:dyDescent="0.25">
      <c r="A6" s="11">
        <v>2130</v>
      </c>
      <c r="B6" s="11" t="s">
        <v>16</v>
      </c>
      <c r="C6" s="11" t="s">
        <v>15</v>
      </c>
      <c r="G6" s="14">
        <v>0</v>
      </c>
    </row>
    <row r="7" spans="1:8" x14ac:dyDescent="0.25">
      <c r="A7" s="11">
        <v>2150</v>
      </c>
      <c r="B7" s="11" t="s">
        <v>17</v>
      </c>
      <c r="C7" s="11" t="s">
        <v>15</v>
      </c>
      <c r="G7" s="14">
        <v>0</v>
      </c>
    </row>
    <row r="8" spans="1:8" x14ac:dyDescent="0.25">
      <c r="A8" s="11">
        <v>2160</v>
      </c>
      <c r="B8" s="11" t="s">
        <v>18</v>
      </c>
      <c r="C8" s="11" t="s">
        <v>15</v>
      </c>
      <c r="G8" s="14">
        <v>712.94</v>
      </c>
    </row>
    <row r="9" spans="1:8" x14ac:dyDescent="0.25">
      <c r="A9" s="11">
        <v>2170</v>
      </c>
      <c r="B9" s="11" t="s">
        <v>19</v>
      </c>
      <c r="C9" s="11" t="s">
        <v>15</v>
      </c>
      <c r="G9" s="14">
        <v>0</v>
      </c>
    </row>
    <row r="10" spans="1:8" x14ac:dyDescent="0.25">
      <c r="A10" s="11">
        <v>2180</v>
      </c>
      <c r="B10" s="11" t="s">
        <v>20</v>
      </c>
      <c r="C10" s="11" t="s">
        <v>15</v>
      </c>
      <c r="G10" s="14">
        <v>0</v>
      </c>
    </row>
    <row r="11" spans="1:8" x14ac:dyDescent="0.25">
      <c r="A11" s="11">
        <v>2190</v>
      </c>
      <c r="B11" s="11" t="s">
        <v>21</v>
      </c>
      <c r="C11" s="11" t="s">
        <v>15</v>
      </c>
      <c r="G11" s="14">
        <v>0</v>
      </c>
    </row>
    <row r="12" spans="1:8" x14ac:dyDescent="0.25">
      <c r="A12" s="11">
        <v>2300</v>
      </c>
      <c r="B12" s="11" t="s">
        <v>22</v>
      </c>
      <c r="C12" s="11" t="s">
        <v>15</v>
      </c>
      <c r="G12" s="14">
        <v>0</v>
      </c>
    </row>
    <row r="13" spans="1:8" x14ac:dyDescent="0.25">
      <c r="A13" s="11">
        <v>3000</v>
      </c>
      <c r="B13" s="11" t="s">
        <v>23</v>
      </c>
      <c r="C13" s="11" t="s">
        <v>24</v>
      </c>
      <c r="G13" s="14">
        <v>0</v>
      </c>
    </row>
    <row r="14" spans="1:8" x14ac:dyDescent="0.25">
      <c r="A14" s="11">
        <v>4100</v>
      </c>
      <c r="B14" s="11" t="s">
        <v>25</v>
      </c>
      <c r="C14" s="11" t="s">
        <v>26</v>
      </c>
      <c r="G14" s="14">
        <v>0</v>
      </c>
    </row>
    <row r="15" spans="1:8" x14ac:dyDescent="0.25">
      <c r="A15" s="11">
        <v>4300</v>
      </c>
      <c r="B15" s="11" t="s">
        <v>27</v>
      </c>
      <c r="C15" s="11" t="s">
        <v>26</v>
      </c>
      <c r="G15" s="14">
        <v>0</v>
      </c>
    </row>
    <row r="16" spans="1:8" x14ac:dyDescent="0.25">
      <c r="A16" s="11">
        <v>4400</v>
      </c>
      <c r="B16" s="11" t="s">
        <v>28</v>
      </c>
      <c r="C16" s="11" t="s">
        <v>26</v>
      </c>
      <c r="G16" s="14">
        <v>-2401.36</v>
      </c>
    </row>
    <row r="17" spans="1:9" x14ac:dyDescent="0.25">
      <c r="A17" s="17">
        <v>4700</v>
      </c>
      <c r="B17" s="11" t="s">
        <v>29</v>
      </c>
      <c r="C17" s="11" t="s">
        <v>26</v>
      </c>
      <c r="G17" s="14">
        <v>0</v>
      </c>
    </row>
    <row r="18" spans="1:9" x14ac:dyDescent="0.25">
      <c r="A18" s="11">
        <v>5000</v>
      </c>
      <c r="B18" s="11" t="s">
        <v>30</v>
      </c>
      <c r="C18" s="11" t="s">
        <v>31</v>
      </c>
      <c r="G18" s="14">
        <v>0</v>
      </c>
    </row>
    <row r="19" spans="1:9" x14ac:dyDescent="0.25">
      <c r="A19" s="11">
        <v>6110</v>
      </c>
      <c r="B19" s="11" t="s">
        <v>32</v>
      </c>
      <c r="C19" s="11" t="s">
        <v>33</v>
      </c>
      <c r="G19" s="14">
        <v>-692.43</v>
      </c>
    </row>
    <row r="20" spans="1:9" x14ac:dyDescent="0.25">
      <c r="A20" s="11">
        <v>6115</v>
      </c>
      <c r="B20" s="11" t="s">
        <v>34</v>
      </c>
      <c r="C20" s="11" t="s">
        <v>33</v>
      </c>
      <c r="G20" s="14">
        <v>0</v>
      </c>
    </row>
    <row r="21" spans="1:9" x14ac:dyDescent="0.25">
      <c r="A21" s="11">
        <v>6120</v>
      </c>
      <c r="B21" s="11" t="s">
        <v>35</v>
      </c>
      <c r="C21" s="11" t="s">
        <v>33</v>
      </c>
      <c r="G21" s="14">
        <v>-948.53</v>
      </c>
    </row>
    <row r="22" spans="1:9" x14ac:dyDescent="0.25">
      <c r="A22" s="11">
        <v>6130</v>
      </c>
      <c r="B22" s="11" t="s">
        <v>36</v>
      </c>
      <c r="C22" s="11" t="s">
        <v>33</v>
      </c>
      <c r="G22" s="14">
        <v>0</v>
      </c>
    </row>
    <row r="23" spans="1:9" x14ac:dyDescent="0.25">
      <c r="A23" s="11">
        <v>6135</v>
      </c>
      <c r="B23" s="11" t="s">
        <v>37</v>
      </c>
      <c r="C23" s="11" t="s">
        <v>33</v>
      </c>
      <c r="G23" s="14">
        <v>3664.77</v>
      </c>
    </row>
    <row r="24" spans="1:9" x14ac:dyDescent="0.25">
      <c r="A24" s="11">
        <v>6140</v>
      </c>
      <c r="B24" s="11" t="s">
        <v>38</v>
      </c>
      <c r="C24" s="11" t="s">
        <v>33</v>
      </c>
      <c r="G24" s="14">
        <v>236.9</v>
      </c>
    </row>
    <row r="25" spans="1:9" x14ac:dyDescent="0.25">
      <c r="A25" s="11">
        <v>6145</v>
      </c>
      <c r="B25" s="11" t="s">
        <v>39</v>
      </c>
      <c r="C25" s="11" t="s">
        <v>33</v>
      </c>
      <c r="G25" s="14">
        <v>1440</v>
      </c>
    </row>
    <row r="26" spans="1:9" x14ac:dyDescent="0.25">
      <c r="A26" s="11">
        <v>6150</v>
      </c>
      <c r="B26" s="11" t="s">
        <v>40</v>
      </c>
      <c r="C26" s="11" t="s">
        <v>33</v>
      </c>
      <c r="G26" s="14">
        <v>0</v>
      </c>
    </row>
    <row r="27" spans="1:9" x14ac:dyDescent="0.25">
      <c r="A27" s="11">
        <v>6155</v>
      </c>
      <c r="B27" s="11" t="s">
        <v>41</v>
      </c>
      <c r="C27" s="11" t="s">
        <v>33</v>
      </c>
      <c r="G27" s="14">
        <v>0</v>
      </c>
    </row>
    <row r="28" spans="1:9" x14ac:dyDescent="0.25">
      <c r="A28" s="11">
        <v>6160</v>
      </c>
      <c r="B28" s="11" t="s">
        <v>42</v>
      </c>
      <c r="C28" s="11" t="s">
        <v>33</v>
      </c>
      <c r="G28" s="14">
        <v>0</v>
      </c>
    </row>
    <row r="29" spans="1:9" x14ac:dyDescent="0.25">
      <c r="A29" s="11">
        <v>6701</v>
      </c>
      <c r="B29" s="11" t="s">
        <v>43</v>
      </c>
      <c r="C29" s="11" t="s">
        <v>33</v>
      </c>
      <c r="G29" s="14">
        <v>0</v>
      </c>
    </row>
    <row r="30" spans="1:9" s="22" customFormat="1" x14ac:dyDescent="0.25">
      <c r="A30" s="18">
        <v>7102</v>
      </c>
      <c r="B30" s="18" t="s">
        <v>44</v>
      </c>
      <c r="C30" s="18" t="s">
        <v>45</v>
      </c>
      <c r="D30" s="19"/>
      <c r="E30" s="20"/>
      <c r="F30" s="20"/>
      <c r="G30" s="20">
        <v>0</v>
      </c>
      <c r="H30" s="20">
        <v>25150</v>
      </c>
      <c r="I30" s="21" t="s">
        <v>46</v>
      </c>
    </row>
    <row r="31" spans="1:9" x14ac:dyDescent="0.25">
      <c r="A31" s="11">
        <v>7103</v>
      </c>
      <c r="B31" s="11" t="s">
        <v>47</v>
      </c>
      <c r="C31" s="11" t="s">
        <v>48</v>
      </c>
      <c r="G31" s="14">
        <v>7737</v>
      </c>
      <c r="H31" s="15">
        <v>8000</v>
      </c>
      <c r="I31" s="23" t="s">
        <v>49</v>
      </c>
    </row>
    <row r="32" spans="1:9" x14ac:dyDescent="0.25">
      <c r="A32" s="11">
        <v>7104</v>
      </c>
      <c r="B32" s="11" t="s">
        <v>50</v>
      </c>
      <c r="C32" s="11" t="s">
        <v>45</v>
      </c>
      <c r="G32" s="14">
        <v>0</v>
      </c>
    </row>
    <row r="33" spans="1:9" x14ac:dyDescent="0.25">
      <c r="A33" s="11">
        <v>7104</v>
      </c>
      <c r="B33" s="24" t="s">
        <v>51</v>
      </c>
      <c r="C33" s="11" t="s">
        <v>45</v>
      </c>
      <c r="E33" s="15">
        <v>1089.4000000000001</v>
      </c>
      <c r="G33" s="14">
        <v>797</v>
      </c>
      <c r="H33" s="15">
        <v>1100</v>
      </c>
    </row>
    <row r="34" spans="1:9" x14ac:dyDescent="0.25">
      <c r="A34" s="11">
        <v>7105</v>
      </c>
      <c r="B34" s="11" t="s">
        <v>52</v>
      </c>
      <c r="C34" s="11" t="s">
        <v>45</v>
      </c>
      <c r="G34" s="14">
        <v>0</v>
      </c>
    </row>
    <row r="35" spans="1:9" x14ac:dyDescent="0.25">
      <c r="A35" s="11">
        <v>7105</v>
      </c>
      <c r="B35" s="24" t="s">
        <v>53</v>
      </c>
      <c r="C35" s="11" t="s">
        <v>45</v>
      </c>
      <c r="D35" s="12">
        <v>1200</v>
      </c>
      <c r="E35" s="15">
        <v>8503.64</v>
      </c>
      <c r="F35" s="15">
        <v>8474</v>
      </c>
      <c r="G35" s="14">
        <v>8539.58</v>
      </c>
      <c r="H35" s="15">
        <v>8600</v>
      </c>
      <c r="I35" s="23" t="s">
        <v>54</v>
      </c>
    </row>
    <row r="36" spans="1:9" x14ac:dyDescent="0.25">
      <c r="A36" s="11">
        <v>7106</v>
      </c>
      <c r="B36" s="11" t="s">
        <v>55</v>
      </c>
      <c r="C36" s="11" t="s">
        <v>45</v>
      </c>
      <c r="G36" s="14">
        <v>0</v>
      </c>
    </row>
    <row r="37" spans="1:9" x14ac:dyDescent="0.25">
      <c r="A37" s="11">
        <v>7106</v>
      </c>
      <c r="B37" s="11" t="s">
        <v>56</v>
      </c>
      <c r="C37" s="11" t="s">
        <v>45</v>
      </c>
      <c r="D37" s="12">
        <v>700</v>
      </c>
      <c r="E37" s="15">
        <v>859.52</v>
      </c>
      <c r="F37" s="15">
        <v>700</v>
      </c>
      <c r="G37" s="14">
        <v>671.42</v>
      </c>
      <c r="H37" s="15">
        <v>700</v>
      </c>
    </row>
    <row r="38" spans="1:9" x14ac:dyDescent="0.25">
      <c r="A38" s="11">
        <v>7107</v>
      </c>
      <c r="B38" s="11" t="s">
        <v>57</v>
      </c>
      <c r="C38" s="11" t="s">
        <v>45</v>
      </c>
      <c r="G38" s="14">
        <v>0</v>
      </c>
    </row>
    <row r="39" spans="1:9" x14ac:dyDescent="0.25">
      <c r="A39" s="11">
        <v>7108</v>
      </c>
      <c r="B39" s="11" t="s">
        <v>58</v>
      </c>
      <c r="C39" s="11" t="s">
        <v>45</v>
      </c>
      <c r="E39" s="15">
        <v>438.05</v>
      </c>
      <c r="F39" s="15">
        <v>15</v>
      </c>
      <c r="G39" s="14">
        <v>403.19</v>
      </c>
      <c r="H39" s="15">
        <v>440</v>
      </c>
    </row>
    <row r="40" spans="1:9" x14ac:dyDescent="0.25">
      <c r="A40" s="17">
        <v>7109</v>
      </c>
      <c r="B40" s="11" t="s">
        <v>59</v>
      </c>
      <c r="C40" s="11" t="s">
        <v>45</v>
      </c>
      <c r="D40" s="12">
        <v>1500</v>
      </c>
      <c r="E40" s="15">
        <v>6.71</v>
      </c>
      <c r="F40" s="15">
        <v>15</v>
      </c>
      <c r="G40" s="14">
        <v>4.54</v>
      </c>
      <c r="H40" s="15">
        <v>15</v>
      </c>
    </row>
    <row r="41" spans="1:9" x14ac:dyDescent="0.25">
      <c r="A41" s="11">
        <v>7110</v>
      </c>
      <c r="B41" s="11" t="s">
        <v>60</v>
      </c>
      <c r="C41" s="11" t="s">
        <v>45</v>
      </c>
      <c r="G41" s="14">
        <v>0</v>
      </c>
    </row>
    <row r="42" spans="1:9" x14ac:dyDescent="0.25">
      <c r="A42" s="11">
        <v>7111</v>
      </c>
      <c r="B42" s="11" t="s">
        <v>61</v>
      </c>
      <c r="C42" s="11" t="s">
        <v>45</v>
      </c>
      <c r="D42" s="12">
        <v>7690</v>
      </c>
      <c r="E42" s="15">
        <v>7164.48</v>
      </c>
      <c r="F42" s="15">
        <v>8272.3700000000008</v>
      </c>
      <c r="G42" s="14">
        <v>8858.9599999999991</v>
      </c>
      <c r="H42" s="15">
        <v>8858.69</v>
      </c>
    </row>
    <row r="43" spans="1:9" x14ac:dyDescent="0.25">
      <c r="A43" s="11">
        <v>7112</v>
      </c>
      <c r="B43" s="11" t="s">
        <v>62</v>
      </c>
      <c r="C43" s="11" t="s">
        <v>45</v>
      </c>
      <c r="G43" s="14">
        <v>0</v>
      </c>
    </row>
    <row r="44" spans="1:9" x14ac:dyDescent="0.25">
      <c r="A44" s="11">
        <v>7113</v>
      </c>
      <c r="B44" s="11" t="s">
        <v>63</v>
      </c>
      <c r="C44" s="11" t="s">
        <v>45</v>
      </c>
      <c r="D44" s="12">
        <v>950</v>
      </c>
      <c r="E44" s="15">
        <v>923.43</v>
      </c>
      <c r="F44" s="15">
        <v>950</v>
      </c>
      <c r="G44" s="14">
        <v>845.78</v>
      </c>
      <c r="H44" s="15">
        <v>850</v>
      </c>
    </row>
    <row r="45" spans="1:9" x14ac:dyDescent="0.25">
      <c r="A45" s="11">
        <v>7114</v>
      </c>
      <c r="B45" s="11" t="s">
        <v>64</v>
      </c>
      <c r="C45" s="11" t="s">
        <v>45</v>
      </c>
      <c r="D45" s="12" t="s">
        <v>65</v>
      </c>
      <c r="G45" s="14">
        <v>0</v>
      </c>
    </row>
    <row r="46" spans="1:9" x14ac:dyDescent="0.25">
      <c r="A46" s="11">
        <v>7115</v>
      </c>
      <c r="B46" s="11" t="s">
        <v>66</v>
      </c>
      <c r="C46" s="11" t="s">
        <v>45</v>
      </c>
      <c r="D46" s="12">
        <v>75</v>
      </c>
      <c r="E46" s="15">
        <v>40</v>
      </c>
      <c r="F46" s="15">
        <v>50</v>
      </c>
      <c r="G46" s="14">
        <v>75</v>
      </c>
    </row>
    <row r="47" spans="1:9" x14ac:dyDescent="0.25">
      <c r="A47" s="11">
        <v>7116</v>
      </c>
      <c r="B47" s="11" t="s">
        <v>67</v>
      </c>
      <c r="C47" s="11" t="s">
        <v>45</v>
      </c>
      <c r="G47" s="14">
        <v>0</v>
      </c>
    </row>
    <row r="48" spans="1:9" ht="31.5" x14ac:dyDescent="0.25">
      <c r="A48" s="11">
        <v>7199</v>
      </c>
      <c r="B48" s="11" t="s">
        <v>68</v>
      </c>
      <c r="C48" s="11" t="s">
        <v>45</v>
      </c>
      <c r="D48" s="12" t="s">
        <v>69</v>
      </c>
      <c r="E48" s="15">
        <v>39990.33</v>
      </c>
      <c r="G48" s="14">
        <v>4296.54</v>
      </c>
    </row>
    <row r="49" spans="1:9" x14ac:dyDescent="0.25">
      <c r="A49" s="11">
        <v>7201</v>
      </c>
      <c r="B49" s="11" t="s">
        <v>70</v>
      </c>
      <c r="C49" s="11" t="s">
        <v>45</v>
      </c>
      <c r="E49" s="15">
        <v>3000</v>
      </c>
      <c r="F49" s="15">
        <v>2000</v>
      </c>
      <c r="G49" s="14">
        <v>0</v>
      </c>
      <c r="H49" s="15">
        <v>1000</v>
      </c>
    </row>
    <row r="50" spans="1:9" x14ac:dyDescent="0.25">
      <c r="A50" s="11">
        <v>7315</v>
      </c>
      <c r="B50" s="11" t="s">
        <v>71</v>
      </c>
      <c r="C50" s="11" t="s">
        <v>45</v>
      </c>
      <c r="D50" s="12">
        <v>2000</v>
      </c>
      <c r="E50" s="15">
        <v>13219.05</v>
      </c>
      <c r="G50" s="14">
        <v>8195</v>
      </c>
      <c r="H50" s="15">
        <v>2000</v>
      </c>
    </row>
    <row r="51" spans="1:9" ht="31.5" x14ac:dyDescent="0.25">
      <c r="A51" s="11">
        <v>7325</v>
      </c>
      <c r="B51" s="11" t="s">
        <v>72</v>
      </c>
      <c r="C51" s="11" t="s">
        <v>45</v>
      </c>
      <c r="D51" s="12" t="s">
        <v>69</v>
      </c>
      <c r="E51" s="15">
        <v>0</v>
      </c>
      <c r="G51" s="14">
        <v>0</v>
      </c>
    </row>
    <row r="52" spans="1:9" x14ac:dyDescent="0.25">
      <c r="A52" s="11">
        <v>7410</v>
      </c>
      <c r="B52" s="11" t="s">
        <v>73</v>
      </c>
      <c r="C52" s="11" t="s">
        <v>45</v>
      </c>
      <c r="D52" s="12" t="s">
        <v>74</v>
      </c>
      <c r="G52" s="14">
        <v>0</v>
      </c>
    </row>
    <row r="53" spans="1:9" x14ac:dyDescent="0.25">
      <c r="A53" s="11">
        <v>7510</v>
      </c>
      <c r="B53" s="11" t="s">
        <v>75</v>
      </c>
      <c r="C53" s="11" t="s">
        <v>45</v>
      </c>
      <c r="D53" s="12">
        <v>3000</v>
      </c>
      <c r="F53" s="15">
        <v>3000</v>
      </c>
      <c r="G53" s="14">
        <v>3321</v>
      </c>
      <c r="H53" s="15">
        <v>3000</v>
      </c>
    </row>
    <row r="54" spans="1:9" x14ac:dyDescent="0.25">
      <c r="A54" s="11">
        <v>7810</v>
      </c>
      <c r="B54" s="11" t="s">
        <v>76</v>
      </c>
      <c r="C54" s="11" t="s">
        <v>45</v>
      </c>
      <c r="G54" s="14">
        <v>0</v>
      </c>
    </row>
    <row r="55" spans="1:9" x14ac:dyDescent="0.25">
      <c r="A55" s="11">
        <v>7820</v>
      </c>
      <c r="B55" s="11" t="s">
        <v>77</v>
      </c>
      <c r="C55" s="11" t="s">
        <v>45</v>
      </c>
      <c r="G55" s="14">
        <v>0</v>
      </c>
    </row>
    <row r="56" spans="1:9" x14ac:dyDescent="0.25">
      <c r="A56" s="11">
        <v>7830</v>
      </c>
      <c r="B56" s="11" t="s">
        <v>78</v>
      </c>
      <c r="C56" s="11" t="s">
        <v>45</v>
      </c>
      <c r="F56" s="15">
        <v>50</v>
      </c>
      <c r="G56" s="14">
        <v>0</v>
      </c>
      <c r="H56" s="15">
        <v>50</v>
      </c>
    </row>
    <row r="57" spans="1:9" x14ac:dyDescent="0.25">
      <c r="A57" s="11">
        <v>7910</v>
      </c>
      <c r="B57" s="11" t="s">
        <v>79</v>
      </c>
      <c r="C57" s="11" t="s">
        <v>45</v>
      </c>
      <c r="G57" s="14">
        <v>0</v>
      </c>
    </row>
    <row r="58" spans="1:9" x14ac:dyDescent="0.25">
      <c r="A58" s="11">
        <v>7915</v>
      </c>
      <c r="B58" s="24" t="s">
        <v>80</v>
      </c>
      <c r="C58" s="11" t="s">
        <v>45</v>
      </c>
      <c r="E58" s="15">
        <v>679.1</v>
      </c>
      <c r="G58" s="14">
        <v>12142</v>
      </c>
      <c r="H58" s="15">
        <v>13000</v>
      </c>
      <c r="I58" s="23" t="s">
        <v>81</v>
      </c>
    </row>
    <row r="59" spans="1:9" x14ac:dyDescent="0.25">
      <c r="A59" s="11">
        <v>7920</v>
      </c>
      <c r="B59" s="11" t="s">
        <v>82</v>
      </c>
      <c r="C59" s="11" t="s">
        <v>45</v>
      </c>
      <c r="E59" s="15">
        <v>1293.1400000000001</v>
      </c>
      <c r="G59" s="14">
        <v>0</v>
      </c>
    </row>
    <row r="60" spans="1:9" x14ac:dyDescent="0.25">
      <c r="A60" s="11">
        <v>7925</v>
      </c>
      <c r="B60" s="11" t="s">
        <v>83</v>
      </c>
      <c r="C60" s="11" t="s">
        <v>45</v>
      </c>
      <c r="D60" s="12">
        <v>9000</v>
      </c>
      <c r="E60" s="15">
        <v>2624.25</v>
      </c>
      <c r="F60" s="15">
        <v>9000</v>
      </c>
      <c r="G60" s="14">
        <v>3498</v>
      </c>
      <c r="H60" s="15">
        <v>3500</v>
      </c>
    </row>
    <row r="61" spans="1:9" ht="31.5" x14ac:dyDescent="0.25">
      <c r="A61" s="11">
        <v>7930</v>
      </c>
      <c r="B61" s="11" t="s">
        <v>84</v>
      </c>
      <c r="C61" s="11" t="s">
        <v>45</v>
      </c>
      <c r="D61" s="12" t="s">
        <v>85</v>
      </c>
      <c r="E61" s="25" t="s">
        <v>86</v>
      </c>
      <c r="F61" s="25" t="s">
        <v>87</v>
      </c>
      <c r="G61" s="14">
        <v>8530.0400000000009</v>
      </c>
      <c r="H61" s="15">
        <v>8500</v>
      </c>
    </row>
    <row r="62" spans="1:9" ht="31.5" x14ac:dyDescent="0.25">
      <c r="A62" s="11">
        <v>7935</v>
      </c>
      <c r="B62" s="11" t="s">
        <v>88</v>
      </c>
      <c r="C62" s="11" t="s">
        <v>45</v>
      </c>
      <c r="D62" s="12" t="s">
        <v>85</v>
      </c>
      <c r="E62" s="15">
        <v>2068.73</v>
      </c>
      <c r="F62" s="15" t="s">
        <v>87</v>
      </c>
      <c r="G62" s="14">
        <v>2068.73</v>
      </c>
      <c r="H62" s="15">
        <v>2000</v>
      </c>
    </row>
    <row r="63" spans="1:9" x14ac:dyDescent="0.25">
      <c r="A63" s="11">
        <v>5975</v>
      </c>
      <c r="B63" s="11" t="s">
        <v>89</v>
      </c>
      <c r="C63" s="11" t="s">
        <v>45</v>
      </c>
      <c r="E63" s="15">
        <v>5975</v>
      </c>
      <c r="F63" s="15">
        <v>5900</v>
      </c>
      <c r="G63" s="14">
        <v>0</v>
      </c>
      <c r="H63" s="13">
        <v>11800</v>
      </c>
      <c r="I63" s="23" t="s">
        <v>90</v>
      </c>
    </row>
    <row r="64" spans="1:9" x14ac:dyDescent="0.25">
      <c r="A64" s="11">
        <v>7945</v>
      </c>
      <c r="B64" s="11" t="s">
        <v>91</v>
      </c>
      <c r="C64" s="11" t="s">
        <v>45</v>
      </c>
      <c r="E64" s="15">
        <v>521.48</v>
      </c>
      <c r="F64" s="15">
        <v>400</v>
      </c>
      <c r="G64" s="14">
        <v>0</v>
      </c>
      <c r="H64" s="15">
        <v>400</v>
      </c>
    </row>
    <row r="65" spans="1:9" x14ac:dyDescent="0.25">
      <c r="A65" s="11">
        <v>7950</v>
      </c>
      <c r="B65" s="11" t="s">
        <v>92</v>
      </c>
      <c r="C65" s="11" t="s">
        <v>45</v>
      </c>
      <c r="G65" s="14">
        <v>48.92</v>
      </c>
    </row>
    <row r="66" spans="1:9" x14ac:dyDescent="0.25">
      <c r="A66" s="11">
        <v>7955</v>
      </c>
      <c r="B66" s="11" t="s">
        <v>93</v>
      </c>
      <c r="C66" s="11" t="s">
        <v>45</v>
      </c>
      <c r="E66" s="25" t="s">
        <v>86</v>
      </c>
      <c r="F66" s="25">
        <v>200</v>
      </c>
      <c r="G66" s="14">
        <v>0</v>
      </c>
      <c r="H66" s="15">
        <v>100</v>
      </c>
    </row>
    <row r="67" spans="1:9" x14ac:dyDescent="0.25">
      <c r="A67" s="11">
        <v>7960</v>
      </c>
      <c r="B67" s="11" t="s">
        <v>94</v>
      </c>
      <c r="C67" s="11" t="s">
        <v>45</v>
      </c>
      <c r="D67" s="12">
        <v>200</v>
      </c>
      <c r="E67" s="15">
        <v>395.02</v>
      </c>
      <c r="G67" s="14">
        <v>0</v>
      </c>
      <c r="H67" s="15">
        <v>200</v>
      </c>
    </row>
    <row r="68" spans="1:9" x14ac:dyDescent="0.25">
      <c r="A68" s="11">
        <v>7965</v>
      </c>
      <c r="B68" s="11" t="s">
        <v>95</v>
      </c>
      <c r="C68" s="11" t="s">
        <v>45</v>
      </c>
      <c r="G68" s="14">
        <v>0</v>
      </c>
    </row>
    <row r="69" spans="1:9" x14ac:dyDescent="0.25">
      <c r="A69" s="11">
        <v>7970</v>
      </c>
      <c r="B69" s="11" t="s">
        <v>96</v>
      </c>
      <c r="C69" s="11" t="s">
        <v>45</v>
      </c>
      <c r="G69" s="14">
        <v>0</v>
      </c>
    </row>
    <row r="70" spans="1:9" s="29" customFormat="1" x14ac:dyDescent="0.25">
      <c r="A70" s="26"/>
      <c r="B70" s="26" t="s">
        <v>97</v>
      </c>
      <c r="C70" s="26"/>
      <c r="D70" s="27">
        <f>SUM(D30:D69)</f>
        <v>26315</v>
      </c>
      <c r="E70" s="28">
        <f>SUM(E30:E69)</f>
        <v>88791.33</v>
      </c>
      <c r="F70" s="28">
        <f>SUM(F31:F69)</f>
        <v>39026.370000000003</v>
      </c>
      <c r="G70" s="28">
        <f>SUM(G30:G69)</f>
        <v>70032.699999999983</v>
      </c>
      <c r="H70" s="28">
        <f>SUM(H30:H69)</f>
        <v>99263.69</v>
      </c>
    </row>
    <row r="71" spans="1:9" x14ac:dyDescent="0.25">
      <c r="A71" s="11">
        <v>8101</v>
      </c>
      <c r="B71" s="11" t="s">
        <v>98</v>
      </c>
      <c r="C71" s="11" t="s">
        <v>99</v>
      </c>
      <c r="D71" s="15">
        <v>-190</v>
      </c>
      <c r="E71" s="15">
        <v>-186.64</v>
      </c>
      <c r="F71" s="15">
        <v>0</v>
      </c>
      <c r="G71" s="15">
        <v>-202.15</v>
      </c>
      <c r="H71" s="15">
        <v>-200</v>
      </c>
    </row>
    <row r="72" spans="1:9" x14ac:dyDescent="0.25">
      <c r="A72" s="11">
        <v>8102</v>
      </c>
      <c r="B72" s="11" t="s">
        <v>100</v>
      </c>
      <c r="C72" s="11" t="s">
        <v>99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9" s="33" customFormat="1" x14ac:dyDescent="0.25">
      <c r="A73" s="30">
        <v>8103</v>
      </c>
      <c r="B73" s="30" t="s">
        <v>101</v>
      </c>
      <c r="C73" s="30" t="s">
        <v>99</v>
      </c>
      <c r="D73" s="31">
        <v>-250</v>
      </c>
      <c r="E73" s="31">
        <v>-233.32</v>
      </c>
      <c r="F73" s="31">
        <v>-250</v>
      </c>
      <c r="G73" s="31">
        <v>-18663.7</v>
      </c>
      <c r="H73" s="31">
        <v>-1000</v>
      </c>
      <c r="I73" s="32" t="s">
        <v>102</v>
      </c>
    </row>
    <row r="74" spans="1:9" s="33" customFormat="1" x14ac:dyDescent="0.25">
      <c r="A74" s="30">
        <v>8104</v>
      </c>
      <c r="B74" s="30" t="s">
        <v>103</v>
      </c>
      <c r="C74" s="30" t="s">
        <v>104</v>
      </c>
      <c r="D74" s="31">
        <v>-10983</v>
      </c>
      <c r="E74" s="31">
        <v>-9093.51</v>
      </c>
      <c r="F74" s="31">
        <v>-13200</v>
      </c>
      <c r="G74" s="31">
        <v>-9929.39</v>
      </c>
      <c r="H74" s="31">
        <v>-29400</v>
      </c>
      <c r="I74" s="34" t="s">
        <v>102</v>
      </c>
    </row>
    <row r="75" spans="1:9" s="33" customFormat="1" x14ac:dyDescent="0.25">
      <c r="A75" s="30">
        <v>8105</v>
      </c>
      <c r="B75" s="30" t="s">
        <v>105</v>
      </c>
      <c r="C75" s="30" t="s">
        <v>104</v>
      </c>
      <c r="D75" s="31">
        <v>-3075</v>
      </c>
      <c r="E75" s="31">
        <v>-707.76</v>
      </c>
      <c r="F75" s="31">
        <v>-2000</v>
      </c>
      <c r="G75" s="31">
        <v>-1502.08</v>
      </c>
      <c r="H75" s="31">
        <v>-2500</v>
      </c>
      <c r="I75" s="32" t="s">
        <v>102</v>
      </c>
    </row>
    <row r="76" spans="1:9" s="33" customFormat="1" x14ac:dyDescent="0.25">
      <c r="A76" s="30">
        <v>8106</v>
      </c>
      <c r="B76" s="30" t="s">
        <v>106</v>
      </c>
      <c r="C76" s="30" t="s">
        <v>104</v>
      </c>
      <c r="D76" s="31">
        <v>0</v>
      </c>
      <c r="E76" s="31">
        <v>0</v>
      </c>
      <c r="F76" s="31">
        <v>0</v>
      </c>
      <c r="G76" s="31">
        <v>0</v>
      </c>
      <c r="H76" s="31">
        <v>-1200</v>
      </c>
      <c r="I76" s="32" t="s">
        <v>107</v>
      </c>
    </row>
    <row r="77" spans="1:9" x14ac:dyDescent="0.25">
      <c r="A77" s="11">
        <v>8107</v>
      </c>
      <c r="B77" s="11" t="s">
        <v>108</v>
      </c>
      <c r="C77" s="11" t="s">
        <v>104</v>
      </c>
      <c r="D77" s="15">
        <v>0</v>
      </c>
      <c r="E77" s="15">
        <v>-4</v>
      </c>
      <c r="F77" s="15">
        <v>-1200</v>
      </c>
      <c r="G77" s="15">
        <v>-514.03</v>
      </c>
      <c r="H77" s="15">
        <v>-1000</v>
      </c>
    </row>
    <row r="78" spans="1:9" x14ac:dyDescent="0.25">
      <c r="A78" s="11">
        <v>8108</v>
      </c>
      <c r="B78" s="11" t="s">
        <v>109</v>
      </c>
      <c r="C78" s="11" t="s">
        <v>104</v>
      </c>
      <c r="D78" s="15">
        <v>-1200</v>
      </c>
      <c r="E78" s="15">
        <v>-167.9</v>
      </c>
      <c r="F78" s="15">
        <v>-1000</v>
      </c>
      <c r="G78" s="15">
        <v>0</v>
      </c>
      <c r="H78" s="15">
        <v>-1000</v>
      </c>
    </row>
    <row r="79" spans="1:9" s="33" customFormat="1" x14ac:dyDescent="0.25">
      <c r="A79" s="30">
        <v>8109</v>
      </c>
      <c r="B79" s="30" t="s">
        <v>110</v>
      </c>
      <c r="C79" s="30" t="s">
        <v>104</v>
      </c>
      <c r="D79" s="31">
        <v>-1000</v>
      </c>
      <c r="E79" s="31">
        <v>-1825.96</v>
      </c>
      <c r="F79" s="31">
        <v>-600</v>
      </c>
      <c r="G79" s="31">
        <v>-730.06</v>
      </c>
      <c r="H79" s="35">
        <v>-750</v>
      </c>
      <c r="I79" s="32" t="s">
        <v>102</v>
      </c>
    </row>
    <row r="80" spans="1:9" x14ac:dyDescent="0.25">
      <c r="A80" s="11">
        <v>8110</v>
      </c>
      <c r="B80" s="11" t="s">
        <v>111</v>
      </c>
      <c r="C80" s="11" t="s">
        <v>104</v>
      </c>
      <c r="D80" s="15">
        <v>-500</v>
      </c>
      <c r="E80" s="15">
        <v>-500</v>
      </c>
      <c r="F80" s="15">
        <v>0</v>
      </c>
      <c r="G80" s="15">
        <v>-550</v>
      </c>
      <c r="H80" s="15">
        <v>-600</v>
      </c>
    </row>
    <row r="81" spans="1:9" x14ac:dyDescent="0.25">
      <c r="A81" s="11">
        <v>8111</v>
      </c>
      <c r="B81" s="11" t="s">
        <v>112</v>
      </c>
      <c r="C81" s="11" t="s">
        <v>104</v>
      </c>
      <c r="D81" s="15" t="s">
        <v>69</v>
      </c>
      <c r="E81" s="15">
        <v>0</v>
      </c>
      <c r="F81" s="15">
        <v>-700</v>
      </c>
      <c r="G81" s="15">
        <v>0</v>
      </c>
      <c r="H81" s="15" t="s">
        <v>113</v>
      </c>
    </row>
    <row r="82" spans="1:9" x14ac:dyDescent="0.25">
      <c r="A82" s="11">
        <v>8112</v>
      </c>
      <c r="B82" s="11" t="s">
        <v>114</v>
      </c>
      <c r="C82" s="11" t="s">
        <v>104</v>
      </c>
      <c r="D82" s="15">
        <v>-600</v>
      </c>
      <c r="E82" s="15">
        <v>-137.08000000000001</v>
      </c>
      <c r="F82" s="15">
        <v>0</v>
      </c>
      <c r="G82" s="15">
        <v>-8807.0300000000007</v>
      </c>
      <c r="H82" s="15">
        <v>-5000</v>
      </c>
      <c r="I82" s="23" t="s">
        <v>115</v>
      </c>
    </row>
    <row r="83" spans="1:9" x14ac:dyDescent="0.25">
      <c r="A83" s="11">
        <v>8113</v>
      </c>
      <c r="B83" s="11" t="s">
        <v>116</v>
      </c>
      <c r="C83" s="11" t="s">
        <v>104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1:9" x14ac:dyDescent="0.25">
      <c r="A84" s="11">
        <v>8114</v>
      </c>
      <c r="B84" s="11" t="s">
        <v>117</v>
      </c>
      <c r="C84" s="11" t="s">
        <v>104</v>
      </c>
      <c r="D84" s="15">
        <v>0</v>
      </c>
      <c r="E84" s="15">
        <v>-180</v>
      </c>
      <c r="F84" s="15">
        <v>0</v>
      </c>
      <c r="G84" s="15">
        <v>0</v>
      </c>
      <c r="H84" s="15">
        <v>-100</v>
      </c>
    </row>
    <row r="85" spans="1:9" x14ac:dyDescent="0.25">
      <c r="A85" s="11">
        <v>8115</v>
      </c>
      <c r="B85" s="11" t="s">
        <v>118</v>
      </c>
      <c r="C85" s="11" t="s">
        <v>104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1:9" x14ac:dyDescent="0.25">
      <c r="A86" s="11">
        <v>8118</v>
      </c>
      <c r="B86" s="11" t="s">
        <v>119</v>
      </c>
      <c r="C86" s="11" t="s">
        <v>104</v>
      </c>
      <c r="D86" s="15">
        <v>0</v>
      </c>
      <c r="E86" s="15">
        <v>0</v>
      </c>
      <c r="F86" s="15">
        <v>0</v>
      </c>
      <c r="G86" s="15">
        <v>-505</v>
      </c>
      <c r="H86" s="15">
        <v>-500</v>
      </c>
    </row>
    <row r="87" spans="1:9" x14ac:dyDescent="0.25">
      <c r="A87" s="11">
        <v>8117</v>
      </c>
      <c r="B87" s="11" t="s">
        <v>120</v>
      </c>
      <c r="C87" s="11" t="s">
        <v>104</v>
      </c>
      <c r="D87" s="15">
        <v>0</v>
      </c>
      <c r="E87" s="15">
        <v>0</v>
      </c>
      <c r="F87" s="15">
        <v>0</v>
      </c>
      <c r="G87" s="15">
        <v>0</v>
      </c>
      <c r="H87" s="15">
        <v>-500</v>
      </c>
    </row>
    <row r="88" spans="1:9" s="33" customFormat="1" x14ac:dyDescent="0.25">
      <c r="A88" s="30">
        <v>8118</v>
      </c>
      <c r="B88" s="36" t="s">
        <v>121</v>
      </c>
      <c r="C88" s="30" t="s">
        <v>104</v>
      </c>
      <c r="D88" s="31">
        <v>0</v>
      </c>
      <c r="E88" s="31">
        <v>-3594.29</v>
      </c>
      <c r="F88" s="31">
        <v>0</v>
      </c>
      <c r="G88" s="31">
        <v>0</v>
      </c>
      <c r="H88" s="31">
        <v>-6225</v>
      </c>
      <c r="I88" s="32" t="s">
        <v>122</v>
      </c>
    </row>
    <row r="89" spans="1:9" x14ac:dyDescent="0.25">
      <c r="A89" s="11">
        <v>8119</v>
      </c>
      <c r="B89" s="11" t="s">
        <v>123</v>
      </c>
      <c r="C89" s="11" t="s">
        <v>104</v>
      </c>
      <c r="D89" s="15">
        <v>0</v>
      </c>
      <c r="E89" s="15">
        <v>0</v>
      </c>
      <c r="F89" s="15">
        <v>0</v>
      </c>
      <c r="G89" s="15">
        <v>0</v>
      </c>
      <c r="H89" s="15">
        <v>-25</v>
      </c>
    </row>
    <row r="90" spans="1:9" x14ac:dyDescent="0.25">
      <c r="A90" s="11">
        <v>8120</v>
      </c>
      <c r="B90" s="11" t="s">
        <v>124</v>
      </c>
      <c r="C90" s="11" t="s">
        <v>104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</row>
    <row r="91" spans="1:9" x14ac:dyDescent="0.25">
      <c r="A91" s="11">
        <v>8122</v>
      </c>
      <c r="B91" s="11" t="s">
        <v>125</v>
      </c>
      <c r="C91" s="11" t="s">
        <v>104</v>
      </c>
      <c r="D91" s="15">
        <v>-600</v>
      </c>
      <c r="E91" s="15">
        <v>-298.27</v>
      </c>
      <c r="F91" s="15">
        <v>-350</v>
      </c>
      <c r="G91" s="15">
        <v>-132</v>
      </c>
      <c r="H91" s="15">
        <v>-350</v>
      </c>
    </row>
    <row r="92" spans="1:9" x14ac:dyDescent="0.25">
      <c r="A92" s="11">
        <v>8123</v>
      </c>
      <c r="B92" s="11" t="s">
        <v>126</v>
      </c>
      <c r="C92" s="11" t="s">
        <v>104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1:9" x14ac:dyDescent="0.25">
      <c r="A93" s="11">
        <v>8124</v>
      </c>
      <c r="B93" s="11" t="s">
        <v>127</v>
      </c>
      <c r="C93" s="11" t="s">
        <v>104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1:9" s="33" customFormat="1" x14ac:dyDescent="0.25">
      <c r="A94" s="30">
        <v>8126</v>
      </c>
      <c r="B94" s="30" t="s">
        <v>128</v>
      </c>
      <c r="C94" s="30" t="s">
        <v>104</v>
      </c>
      <c r="D94" s="31">
        <v>0</v>
      </c>
      <c r="E94" s="31">
        <v>0</v>
      </c>
      <c r="F94" s="31">
        <v>0</v>
      </c>
      <c r="G94" s="31">
        <v>-1005.07</v>
      </c>
      <c r="H94" s="31">
        <v>-1500</v>
      </c>
      <c r="I94" s="32" t="s">
        <v>122</v>
      </c>
    </row>
    <row r="95" spans="1:9" x14ac:dyDescent="0.25">
      <c r="A95" s="11">
        <v>8127</v>
      </c>
      <c r="B95" s="11" t="s">
        <v>129</v>
      </c>
      <c r="C95" s="11" t="s">
        <v>104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1:9" x14ac:dyDescent="0.25">
      <c r="A96" s="11">
        <v>8128</v>
      </c>
      <c r="B96" s="11" t="s">
        <v>130</v>
      </c>
      <c r="C96" s="11" t="s">
        <v>104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1:9" x14ac:dyDescent="0.25">
      <c r="A97" s="11">
        <v>8129</v>
      </c>
      <c r="B97" s="11" t="s">
        <v>131</v>
      </c>
      <c r="C97" s="11" t="s">
        <v>104</v>
      </c>
      <c r="D97" s="15">
        <v>0</v>
      </c>
      <c r="E97" s="15">
        <v>-257.93</v>
      </c>
      <c r="F97" s="15">
        <v>0</v>
      </c>
      <c r="G97" s="15">
        <v>-30.75</v>
      </c>
      <c r="H97" s="15">
        <v>-250</v>
      </c>
    </row>
    <row r="98" spans="1:9" x14ac:dyDescent="0.25">
      <c r="A98" s="11">
        <v>8130</v>
      </c>
      <c r="B98" s="11" t="s">
        <v>132</v>
      </c>
      <c r="C98" s="11" t="s">
        <v>104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</row>
    <row r="99" spans="1:9" x14ac:dyDescent="0.25">
      <c r="A99" s="11">
        <v>8131</v>
      </c>
      <c r="B99" s="11" t="s">
        <v>133</v>
      </c>
      <c r="C99" s="11" t="s">
        <v>104</v>
      </c>
      <c r="D99" s="15">
        <v>0</v>
      </c>
      <c r="E99" s="15">
        <v>0</v>
      </c>
      <c r="F99" s="15">
        <v>0</v>
      </c>
      <c r="G99" s="15">
        <v>-1169.31</v>
      </c>
      <c r="H99" s="15">
        <v>-1500</v>
      </c>
      <c r="I99" s="23" t="s">
        <v>134</v>
      </c>
    </row>
    <row r="100" spans="1:9" x14ac:dyDescent="0.25">
      <c r="A100" s="11">
        <v>8132</v>
      </c>
      <c r="B100" s="11" t="s">
        <v>135</v>
      </c>
      <c r="C100" s="11" t="s">
        <v>104</v>
      </c>
      <c r="D100" s="15">
        <v>0</v>
      </c>
      <c r="E100" s="15">
        <v>-320</v>
      </c>
      <c r="F100" s="15">
        <v>0</v>
      </c>
      <c r="G100" s="15">
        <v>-125.95</v>
      </c>
      <c r="H100" s="15">
        <v>-200</v>
      </c>
    </row>
    <row r="101" spans="1:9" x14ac:dyDescent="0.25">
      <c r="A101" s="11">
        <v>8133</v>
      </c>
      <c r="B101" s="11" t="s">
        <v>136</v>
      </c>
      <c r="C101" s="11" t="s">
        <v>104</v>
      </c>
      <c r="D101" s="15" t="s">
        <v>74</v>
      </c>
      <c r="E101" s="15">
        <v>0</v>
      </c>
      <c r="F101" s="15">
        <v>0</v>
      </c>
      <c r="G101" s="15">
        <v>0</v>
      </c>
      <c r="H101" s="15">
        <v>0</v>
      </c>
    </row>
    <row r="102" spans="1:9" x14ac:dyDescent="0.25">
      <c r="A102" s="11">
        <v>8135</v>
      </c>
      <c r="B102" s="11" t="s">
        <v>137</v>
      </c>
      <c r="C102" s="11" t="s">
        <v>104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</row>
    <row r="103" spans="1:9" x14ac:dyDescent="0.25">
      <c r="A103" s="11">
        <v>8201</v>
      </c>
      <c r="B103" s="11" t="s">
        <v>138</v>
      </c>
      <c r="C103" s="11" t="s">
        <v>99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</row>
    <row r="104" spans="1:9" s="33" customFormat="1" x14ac:dyDescent="0.25">
      <c r="A104" s="30">
        <v>8210</v>
      </c>
      <c r="B104" s="30" t="s">
        <v>139</v>
      </c>
      <c r="C104" s="30" t="s">
        <v>104</v>
      </c>
      <c r="D104" s="31">
        <v>-1000</v>
      </c>
      <c r="E104" s="31">
        <v>-770.97</v>
      </c>
      <c r="F104" s="31">
        <v>-1000</v>
      </c>
      <c r="G104" s="31">
        <v>-554.09</v>
      </c>
      <c r="H104" s="31">
        <v>-600</v>
      </c>
      <c r="I104" s="32" t="s">
        <v>122</v>
      </c>
    </row>
    <row r="105" spans="1:9" s="33" customFormat="1" x14ac:dyDescent="0.25">
      <c r="A105" s="30">
        <v>8211</v>
      </c>
      <c r="B105" s="30" t="s">
        <v>140</v>
      </c>
      <c r="C105" s="30" t="s">
        <v>104</v>
      </c>
      <c r="D105" s="31">
        <v>-3000</v>
      </c>
      <c r="E105" s="31">
        <v>-1648.47</v>
      </c>
      <c r="F105" s="31">
        <v>-2500</v>
      </c>
      <c r="G105" s="31">
        <v>-1781.31</v>
      </c>
      <c r="H105" s="31">
        <v>-2000</v>
      </c>
      <c r="I105" s="32" t="s">
        <v>122</v>
      </c>
    </row>
    <row r="106" spans="1:9" x14ac:dyDescent="0.25">
      <c r="A106" s="11">
        <v>8212</v>
      </c>
      <c r="B106" s="11" t="s">
        <v>141</v>
      </c>
      <c r="C106" s="11" t="s">
        <v>104</v>
      </c>
      <c r="D106" s="15">
        <v>-400</v>
      </c>
      <c r="E106" s="15">
        <v>-249.31</v>
      </c>
      <c r="F106" s="15">
        <v>-350</v>
      </c>
      <c r="G106" s="15">
        <v>-233.09</v>
      </c>
      <c r="H106" s="15">
        <v>-400</v>
      </c>
    </row>
    <row r="107" spans="1:9" s="33" customFormat="1" x14ac:dyDescent="0.25">
      <c r="A107" s="30">
        <v>8213</v>
      </c>
      <c r="B107" s="30" t="s">
        <v>142</v>
      </c>
      <c r="C107" s="30" t="s">
        <v>104</v>
      </c>
      <c r="D107" s="31">
        <v>-1000</v>
      </c>
      <c r="E107" s="31">
        <v>-442.38</v>
      </c>
      <c r="F107" s="31">
        <v>-1000</v>
      </c>
      <c r="G107" s="31">
        <v>-384.45</v>
      </c>
      <c r="H107" s="31">
        <v>-400</v>
      </c>
      <c r="I107" s="32" t="s">
        <v>122</v>
      </c>
    </row>
    <row r="108" spans="1:9" x14ac:dyDescent="0.25">
      <c r="A108" s="11">
        <v>8220</v>
      </c>
      <c r="B108" s="11" t="s">
        <v>143</v>
      </c>
      <c r="C108" s="11" t="s">
        <v>104</v>
      </c>
      <c r="D108" s="15">
        <v>-500</v>
      </c>
      <c r="E108" s="15">
        <v>-339.21</v>
      </c>
      <c r="F108" s="15">
        <v>-400</v>
      </c>
      <c r="G108" s="15">
        <v>-273.95999999999998</v>
      </c>
      <c r="H108" s="15">
        <v>-450</v>
      </c>
    </row>
    <row r="109" spans="1:9" x14ac:dyDescent="0.25">
      <c r="A109" s="11">
        <v>8230</v>
      </c>
      <c r="B109" s="11" t="s">
        <v>144</v>
      </c>
      <c r="C109" s="11" t="s">
        <v>104</v>
      </c>
      <c r="D109" s="15">
        <v>-1200</v>
      </c>
      <c r="E109" s="15">
        <v>-1047.83</v>
      </c>
      <c r="F109" s="15">
        <v>-1200</v>
      </c>
      <c r="G109" s="15">
        <v>-847.26</v>
      </c>
      <c r="H109" s="15">
        <v>-1200</v>
      </c>
    </row>
    <row r="110" spans="1:9" x14ac:dyDescent="0.25">
      <c r="A110" s="11">
        <v>8240</v>
      </c>
      <c r="B110" s="11" t="s">
        <v>145</v>
      </c>
      <c r="C110" s="11" t="s">
        <v>104</v>
      </c>
      <c r="D110" s="15">
        <v>0</v>
      </c>
      <c r="E110" s="15">
        <v>-45.9</v>
      </c>
      <c r="F110" s="15">
        <v>0</v>
      </c>
      <c r="G110" s="15">
        <v>-294.81</v>
      </c>
      <c r="H110" s="15">
        <v>-500</v>
      </c>
    </row>
    <row r="111" spans="1:9" x14ac:dyDescent="0.25">
      <c r="A111" s="11">
        <v>8301</v>
      </c>
      <c r="B111" s="11" t="s">
        <v>146</v>
      </c>
      <c r="C111" s="11" t="s">
        <v>104</v>
      </c>
      <c r="D111" s="15">
        <v>-2000</v>
      </c>
      <c r="E111" s="15">
        <v>-2509.63</v>
      </c>
      <c r="F111" s="15">
        <v>-2000</v>
      </c>
      <c r="G111" s="15">
        <v>-6999</v>
      </c>
      <c r="H111" s="15">
        <v>-1000</v>
      </c>
      <c r="I111" s="23" t="s">
        <v>147</v>
      </c>
    </row>
    <row r="112" spans="1:9" x14ac:dyDescent="0.25">
      <c r="A112" s="11">
        <v>8302</v>
      </c>
      <c r="B112" s="11" t="s">
        <v>27</v>
      </c>
      <c r="C112" s="11" t="s">
        <v>104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</row>
    <row r="113" spans="1:9" x14ac:dyDescent="0.25">
      <c r="A113" s="11">
        <v>8304</v>
      </c>
      <c r="B113" s="11" t="s">
        <v>148</v>
      </c>
      <c r="C113" s="11" t="s">
        <v>104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</row>
    <row r="114" spans="1:9" x14ac:dyDescent="0.25">
      <c r="A114" s="11">
        <v>8401</v>
      </c>
      <c r="B114" s="11" t="s">
        <v>149</v>
      </c>
      <c r="C114" s="11" t="s">
        <v>104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</row>
    <row r="115" spans="1:9" x14ac:dyDescent="0.25">
      <c r="A115" s="11">
        <v>8402</v>
      </c>
      <c r="B115" s="11" t="s">
        <v>150</v>
      </c>
      <c r="C115" s="11" t="s">
        <v>104</v>
      </c>
      <c r="D115" s="15">
        <v>-51533</v>
      </c>
      <c r="E115" s="15">
        <v>-324.63</v>
      </c>
      <c r="F115" s="15">
        <v>-25800</v>
      </c>
      <c r="G115" s="15">
        <v>-319</v>
      </c>
      <c r="H115" s="15">
        <v>-400</v>
      </c>
    </row>
    <row r="116" spans="1:9" x14ac:dyDescent="0.25">
      <c r="A116" s="11">
        <v>8403</v>
      </c>
      <c r="B116" s="11" t="s">
        <v>151</v>
      </c>
      <c r="C116" s="11" t="s">
        <v>104</v>
      </c>
      <c r="D116" s="15" t="s">
        <v>152</v>
      </c>
      <c r="E116" s="15">
        <v>0</v>
      </c>
      <c r="F116" s="15" t="s">
        <v>153</v>
      </c>
      <c r="G116" s="15">
        <v>0</v>
      </c>
      <c r="H116" s="15">
        <v>0</v>
      </c>
    </row>
    <row r="117" spans="1:9" x14ac:dyDescent="0.25">
      <c r="A117" s="11">
        <v>8404</v>
      </c>
      <c r="B117" s="11" t="s">
        <v>154</v>
      </c>
      <c r="C117" s="11" t="s">
        <v>104</v>
      </c>
      <c r="D117" s="15" t="s">
        <v>155</v>
      </c>
      <c r="E117" s="15">
        <v>0</v>
      </c>
      <c r="F117" s="15" t="s">
        <v>156</v>
      </c>
      <c r="G117" s="15">
        <v>0</v>
      </c>
      <c r="H117" s="15">
        <v>-500</v>
      </c>
      <c r="I117" s="23" t="s">
        <v>157</v>
      </c>
    </row>
    <row r="118" spans="1:9" x14ac:dyDescent="0.25">
      <c r="A118" s="11">
        <v>8405</v>
      </c>
      <c r="B118" s="11" t="s">
        <v>158</v>
      </c>
      <c r="C118" s="11" t="s">
        <v>104</v>
      </c>
      <c r="D118" s="15" t="s">
        <v>156</v>
      </c>
      <c r="E118" s="15">
        <v>-171.79</v>
      </c>
      <c r="F118" s="15" t="s">
        <v>156</v>
      </c>
      <c r="G118" s="15">
        <v>-69.95</v>
      </c>
      <c r="H118" s="15">
        <v>-500</v>
      </c>
    </row>
    <row r="119" spans="1:9" x14ac:dyDescent="0.25">
      <c r="A119" s="11">
        <v>8406</v>
      </c>
      <c r="B119" s="11" t="s">
        <v>159</v>
      </c>
      <c r="C119" s="11" t="s">
        <v>104</v>
      </c>
      <c r="D119" s="15" t="s">
        <v>156</v>
      </c>
      <c r="E119" s="15">
        <v>-171.79</v>
      </c>
      <c r="F119" s="15" t="s">
        <v>155</v>
      </c>
      <c r="G119" s="15">
        <v>0</v>
      </c>
      <c r="H119" s="15">
        <v>-500</v>
      </c>
    </row>
    <row r="120" spans="1:9" x14ac:dyDescent="0.25">
      <c r="A120" s="11">
        <v>8407</v>
      </c>
      <c r="B120" s="11" t="s">
        <v>160</v>
      </c>
      <c r="C120" s="11" t="s">
        <v>104</v>
      </c>
      <c r="D120" s="15" t="s">
        <v>156</v>
      </c>
      <c r="E120" s="15">
        <v>-328.16</v>
      </c>
      <c r="F120" s="15" t="s">
        <v>155</v>
      </c>
      <c r="G120" s="15">
        <v>-65.59</v>
      </c>
      <c r="H120" s="15">
        <v>-500</v>
      </c>
    </row>
    <row r="121" spans="1:9" x14ac:dyDescent="0.25">
      <c r="A121" s="11">
        <v>8408</v>
      </c>
      <c r="B121" s="11" t="s">
        <v>161</v>
      </c>
      <c r="C121" s="11" t="s">
        <v>104</v>
      </c>
      <c r="D121" s="15" t="s">
        <v>156</v>
      </c>
      <c r="E121" s="15">
        <v>-693.12</v>
      </c>
      <c r="F121" s="15" t="s">
        <v>155</v>
      </c>
      <c r="G121" s="15">
        <v>-2252.7399999999998</v>
      </c>
      <c r="H121" s="15">
        <v>-500</v>
      </c>
    </row>
    <row r="122" spans="1:9" x14ac:dyDescent="0.25">
      <c r="A122" s="11">
        <v>8409</v>
      </c>
      <c r="B122" s="11" t="s">
        <v>162</v>
      </c>
      <c r="C122" s="11" t="s">
        <v>104</v>
      </c>
      <c r="D122" s="15" t="s">
        <v>156</v>
      </c>
      <c r="E122" s="15">
        <v>-73.55</v>
      </c>
      <c r="F122" s="15" t="s">
        <v>156</v>
      </c>
      <c r="G122" s="15">
        <v>0</v>
      </c>
      <c r="H122" s="15">
        <v>-200</v>
      </c>
    </row>
    <row r="123" spans="1:9" x14ac:dyDescent="0.25">
      <c r="A123" s="11">
        <v>8410</v>
      </c>
      <c r="B123" s="11" t="s">
        <v>163</v>
      </c>
      <c r="C123" s="11" t="s">
        <v>104</v>
      </c>
      <c r="D123" s="15" t="s">
        <v>156</v>
      </c>
      <c r="E123" s="15">
        <v>0</v>
      </c>
      <c r="F123" s="15" t="s">
        <v>156</v>
      </c>
      <c r="G123" s="15">
        <v>0</v>
      </c>
      <c r="H123" s="15">
        <v>-200</v>
      </c>
    </row>
    <row r="124" spans="1:9" x14ac:dyDescent="0.25">
      <c r="A124" s="11">
        <v>8411</v>
      </c>
      <c r="B124" s="11" t="s">
        <v>164</v>
      </c>
      <c r="C124" s="11" t="s">
        <v>104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</row>
    <row r="125" spans="1:9" x14ac:dyDescent="0.25">
      <c r="A125" s="11">
        <v>8501</v>
      </c>
      <c r="B125" s="11" t="s">
        <v>165</v>
      </c>
      <c r="C125" s="11" t="s">
        <v>104</v>
      </c>
      <c r="D125" s="15">
        <v>0</v>
      </c>
      <c r="E125" s="15">
        <v>0</v>
      </c>
      <c r="F125" s="15" t="s">
        <v>166</v>
      </c>
      <c r="G125" s="15">
        <v>-34307.99</v>
      </c>
      <c r="H125" s="15">
        <v>-1000</v>
      </c>
    </row>
    <row r="126" spans="1:9" x14ac:dyDescent="0.25">
      <c r="A126" s="11">
        <v>8502</v>
      </c>
      <c r="B126" s="11" t="s">
        <v>167</v>
      </c>
      <c r="C126" s="11" t="s">
        <v>104</v>
      </c>
      <c r="D126" s="15">
        <v>-506.4</v>
      </c>
      <c r="E126" s="15">
        <v>-38.99</v>
      </c>
      <c r="F126" s="15">
        <v>0</v>
      </c>
      <c r="G126" s="15">
        <v>-46.52</v>
      </c>
      <c r="H126" s="15">
        <v>-250</v>
      </c>
    </row>
    <row r="127" spans="1:9" x14ac:dyDescent="0.25">
      <c r="A127" s="11">
        <v>8503</v>
      </c>
      <c r="B127" s="11" t="s">
        <v>168</v>
      </c>
      <c r="C127" s="11" t="s">
        <v>104</v>
      </c>
      <c r="D127" s="15">
        <v>-1500</v>
      </c>
      <c r="E127" s="15">
        <v>-516.24</v>
      </c>
      <c r="F127" s="15">
        <v>0</v>
      </c>
      <c r="G127" s="15">
        <v>-123.5</v>
      </c>
      <c r="H127" s="15">
        <v>0</v>
      </c>
    </row>
    <row r="128" spans="1:9" x14ac:dyDescent="0.25">
      <c r="A128" s="11">
        <v>8504</v>
      </c>
      <c r="B128" s="11" t="s">
        <v>169</v>
      </c>
      <c r="C128" s="11" t="s">
        <v>104</v>
      </c>
      <c r="D128" s="15">
        <v>-500</v>
      </c>
      <c r="E128" s="15">
        <v>0</v>
      </c>
      <c r="F128" s="15">
        <v>-500</v>
      </c>
      <c r="G128" s="15">
        <v>-99.65</v>
      </c>
      <c r="H128" s="15">
        <v>-50</v>
      </c>
    </row>
    <row r="129" spans="1:8" x14ac:dyDescent="0.25">
      <c r="A129" s="11">
        <v>8506</v>
      </c>
      <c r="B129" s="11" t="s">
        <v>170</v>
      </c>
      <c r="C129" s="11" t="s">
        <v>104</v>
      </c>
      <c r="D129" s="15">
        <v>-1000</v>
      </c>
      <c r="E129" s="15">
        <v>-459.11</v>
      </c>
      <c r="F129" s="15">
        <v>0</v>
      </c>
      <c r="G129" s="15">
        <v>-49.99</v>
      </c>
      <c r="H129" s="15">
        <v>-500</v>
      </c>
    </row>
    <row r="130" spans="1:8" x14ac:dyDescent="0.25">
      <c r="A130" s="11">
        <v>8601</v>
      </c>
      <c r="B130" s="11" t="s">
        <v>171</v>
      </c>
      <c r="C130" s="11" t="s">
        <v>104</v>
      </c>
      <c r="D130" s="15">
        <v>0</v>
      </c>
      <c r="E130" s="15">
        <v>-40022.370000000003</v>
      </c>
      <c r="F130" s="15">
        <v>-25800</v>
      </c>
      <c r="G130" s="15">
        <v>-513.6</v>
      </c>
      <c r="H130" s="15">
        <v>-8000</v>
      </c>
    </row>
    <row r="131" spans="1:8" x14ac:dyDescent="0.25">
      <c r="A131" s="11">
        <v>8602</v>
      </c>
      <c r="B131" s="11" t="s">
        <v>172</v>
      </c>
      <c r="C131" s="11" t="s">
        <v>104</v>
      </c>
      <c r="D131" s="15">
        <v>0</v>
      </c>
      <c r="E131" s="15">
        <v>-3023.22</v>
      </c>
      <c r="F131" s="15">
        <v>0</v>
      </c>
      <c r="G131" s="15">
        <v>-125</v>
      </c>
      <c r="H131" s="15">
        <v>-2000</v>
      </c>
    </row>
    <row r="132" spans="1:8" x14ac:dyDescent="0.25">
      <c r="A132" s="11">
        <v>8701</v>
      </c>
      <c r="B132" s="11" t="s">
        <v>173</v>
      </c>
      <c r="C132" s="11" t="s">
        <v>104</v>
      </c>
      <c r="D132" s="15">
        <v>0</v>
      </c>
      <c r="E132" s="15">
        <v>0</v>
      </c>
      <c r="F132" s="15">
        <v>0</v>
      </c>
      <c r="G132" s="15">
        <v>-35.85</v>
      </c>
      <c r="H132" s="15">
        <v>0</v>
      </c>
    </row>
    <row r="133" spans="1:8" x14ac:dyDescent="0.25">
      <c r="A133" s="11">
        <v>8702</v>
      </c>
      <c r="B133" s="11" t="s">
        <v>174</v>
      </c>
      <c r="C133" s="11" t="s">
        <v>104</v>
      </c>
      <c r="D133" s="15">
        <v>0</v>
      </c>
      <c r="E133" s="15">
        <v>-3245</v>
      </c>
      <c r="F133" s="15">
        <v>0</v>
      </c>
      <c r="G133" s="15">
        <v>0</v>
      </c>
      <c r="H133" s="15">
        <v>0</v>
      </c>
    </row>
    <row r="134" spans="1:8" x14ac:dyDescent="0.25">
      <c r="A134" s="11">
        <v>8801</v>
      </c>
      <c r="B134" s="11" t="s">
        <v>175</v>
      </c>
      <c r="C134" s="11" t="s">
        <v>104</v>
      </c>
      <c r="D134" s="15">
        <v>0</v>
      </c>
      <c r="E134" s="15">
        <v>0</v>
      </c>
      <c r="F134" s="15">
        <v>0</v>
      </c>
      <c r="G134" s="15">
        <v>-100</v>
      </c>
      <c r="H134" s="15">
        <v>0</v>
      </c>
    </row>
    <row r="135" spans="1:8" x14ac:dyDescent="0.25">
      <c r="A135" s="11">
        <v>8802</v>
      </c>
      <c r="B135" s="11" t="s">
        <v>176</v>
      </c>
      <c r="C135" s="11" t="s">
        <v>104</v>
      </c>
      <c r="D135" s="15">
        <v>0</v>
      </c>
      <c r="E135" s="15">
        <v>-120</v>
      </c>
      <c r="F135" s="15">
        <v>0</v>
      </c>
      <c r="G135" s="15">
        <v>0</v>
      </c>
      <c r="H135" s="15">
        <v>-120</v>
      </c>
    </row>
    <row r="136" spans="1:8" s="40" customFormat="1" x14ac:dyDescent="0.25">
      <c r="A136" s="37"/>
      <c r="B136" s="37" t="s">
        <v>177</v>
      </c>
      <c r="C136" s="37"/>
      <c r="D136" s="38">
        <f>SUM(D71:D135)</f>
        <v>-82537.399999999994</v>
      </c>
      <c r="E136" s="39">
        <f>SUM(E71:E135)</f>
        <v>-73748.330000000016</v>
      </c>
      <c r="F136" s="39">
        <f>SUM(F71:F135)</f>
        <v>-79850</v>
      </c>
      <c r="G136" s="39">
        <f>SUM(G71:G135)</f>
        <v>-93343.87</v>
      </c>
      <c r="H136" s="39">
        <f>SUM(H71:H135)</f>
        <v>-75570</v>
      </c>
    </row>
    <row r="137" spans="1:8" s="45" customFormat="1" x14ac:dyDescent="0.25">
      <c r="A137" s="41"/>
      <c r="B137" s="41"/>
      <c r="C137" s="41"/>
      <c r="D137" s="42">
        <v>-56222.400000000001</v>
      </c>
      <c r="E137" s="43">
        <v>15043</v>
      </c>
      <c r="F137" s="44">
        <v>-41273.629999999997</v>
      </c>
      <c r="G137" s="44">
        <v>-37585.910000000003</v>
      </c>
      <c r="H137" s="43">
        <v>19943.689999999999</v>
      </c>
    </row>
    <row r="138" spans="1:8" x14ac:dyDescent="0.25">
      <c r="A138" s="11">
        <v>9100</v>
      </c>
      <c r="B138" s="11" t="s">
        <v>178</v>
      </c>
      <c r="C138" s="11" t="s">
        <v>179</v>
      </c>
      <c r="G138" s="14"/>
    </row>
    <row r="139" spans="1:8" x14ac:dyDescent="0.25">
      <c r="A139" s="11">
        <v>9102</v>
      </c>
      <c r="B139" s="11" t="s">
        <v>180</v>
      </c>
      <c r="C139" s="11" t="s">
        <v>179</v>
      </c>
      <c r="G139" s="14">
        <v>0</v>
      </c>
    </row>
    <row r="140" spans="1:8" x14ac:dyDescent="0.25">
      <c r="A140" s="11">
        <v>9101</v>
      </c>
      <c r="B140" s="11" t="s">
        <v>181</v>
      </c>
      <c r="C140" s="11" t="s">
        <v>179</v>
      </c>
      <c r="G140" s="15">
        <v>0</v>
      </c>
    </row>
  </sheetData>
  <pageMargins left="0.7" right="0.7" top="0.75" bottom="0.75" header="0.3" footer="0.3"/>
  <pageSetup scale="52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1BC4-4B5A-4204-AEF3-FBCB15CA5915}">
  <sheetPr>
    <pageSetUpPr fitToPage="1"/>
  </sheetPr>
  <dimension ref="A1:I106"/>
  <sheetViews>
    <sheetView tabSelected="1" workbookViewId="0">
      <selection activeCell="J8" sqref="J8"/>
    </sheetView>
  </sheetViews>
  <sheetFormatPr defaultRowHeight="15" x14ac:dyDescent="0.25"/>
  <cols>
    <col min="1" max="1" width="18.140625" customWidth="1"/>
    <col min="2" max="2" width="30.140625" customWidth="1"/>
    <col min="3" max="3" width="23.5703125" customWidth="1"/>
    <col min="4" max="4" width="19.85546875" customWidth="1"/>
    <col min="5" max="5" width="22.140625" customWidth="1"/>
    <col min="6" max="6" width="23.85546875" customWidth="1"/>
    <col min="7" max="7" width="16.7109375" customWidth="1"/>
    <col min="8" max="8" width="21.5703125" customWidth="1"/>
    <col min="9" max="9" width="12.7109375" bestFit="1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</row>
    <row r="2" spans="1:9" ht="15.75" x14ac:dyDescent="0.25">
      <c r="A2" s="30" t="s">
        <v>182</v>
      </c>
      <c r="B2" s="30"/>
      <c r="C2" s="30"/>
      <c r="D2" s="46"/>
      <c r="E2" s="31"/>
      <c r="F2" s="31"/>
      <c r="G2" s="31"/>
      <c r="H2" s="31"/>
      <c r="I2" s="5"/>
    </row>
    <row r="3" spans="1:9" ht="15.75" x14ac:dyDescent="0.25">
      <c r="A3" s="11">
        <v>1000</v>
      </c>
      <c r="B3" s="11" t="s">
        <v>183</v>
      </c>
      <c r="C3" s="11" t="s">
        <v>10</v>
      </c>
      <c r="D3" s="12"/>
      <c r="E3" s="13" t="s">
        <v>184</v>
      </c>
      <c r="F3" s="13"/>
      <c r="G3" s="15">
        <v>158656.44</v>
      </c>
      <c r="H3" s="15">
        <v>165024</v>
      </c>
      <c r="I3" s="5" t="s">
        <v>375</v>
      </c>
    </row>
    <row r="4" spans="1:9" ht="15.75" x14ac:dyDescent="0.25">
      <c r="A4" s="11">
        <v>1050</v>
      </c>
      <c r="B4" s="11" t="s">
        <v>185</v>
      </c>
      <c r="C4" s="11" t="s">
        <v>10</v>
      </c>
      <c r="D4" s="12"/>
      <c r="E4" s="13" t="s">
        <v>186</v>
      </c>
      <c r="F4" s="13"/>
      <c r="G4" s="15">
        <v>18803.12</v>
      </c>
      <c r="H4" s="15"/>
      <c r="I4" s="5"/>
    </row>
    <row r="5" spans="1:9" ht="15.75" x14ac:dyDescent="0.25">
      <c r="A5" s="11">
        <v>3000</v>
      </c>
      <c r="B5" s="11" t="s">
        <v>187</v>
      </c>
      <c r="C5" s="11" t="s">
        <v>188</v>
      </c>
      <c r="D5" s="12"/>
      <c r="E5" s="15"/>
      <c r="F5" s="15"/>
      <c r="G5" s="15">
        <v>9008.1200000000008</v>
      </c>
      <c r="H5" s="15"/>
      <c r="I5" s="5"/>
    </row>
    <row r="6" spans="1:9" ht="15.75" x14ac:dyDescent="0.25">
      <c r="A6" s="11">
        <v>2100</v>
      </c>
      <c r="B6" s="11" t="s">
        <v>189</v>
      </c>
      <c r="C6" s="11" t="s">
        <v>190</v>
      </c>
      <c r="D6" s="12"/>
      <c r="E6" s="15"/>
      <c r="F6" s="15"/>
      <c r="G6" s="15">
        <v>3567.97</v>
      </c>
      <c r="H6" s="15"/>
      <c r="I6" s="5"/>
    </row>
    <row r="7" spans="1:9" ht="15.75" x14ac:dyDescent="0.25">
      <c r="A7" s="11">
        <v>2200</v>
      </c>
      <c r="B7" s="11" t="s">
        <v>191</v>
      </c>
      <c r="C7" s="11" t="s">
        <v>190</v>
      </c>
      <c r="D7" s="12"/>
      <c r="E7" s="15"/>
      <c r="F7" s="15"/>
      <c r="G7" s="15">
        <v>0</v>
      </c>
      <c r="H7" s="15"/>
      <c r="I7" s="5"/>
    </row>
    <row r="8" spans="1:9" ht="15.75" x14ac:dyDescent="0.25">
      <c r="A8" s="11">
        <v>2300</v>
      </c>
      <c r="B8" s="11" t="s">
        <v>192</v>
      </c>
      <c r="C8" s="11" t="s">
        <v>190</v>
      </c>
      <c r="D8" s="12"/>
      <c r="E8" s="15"/>
      <c r="F8" s="15"/>
      <c r="G8" s="15">
        <v>1600</v>
      </c>
      <c r="H8" s="15"/>
      <c r="I8" s="5"/>
    </row>
    <row r="9" spans="1:9" ht="15.75" x14ac:dyDescent="0.25">
      <c r="A9" s="11">
        <v>2400</v>
      </c>
      <c r="B9" s="11" t="s">
        <v>193</v>
      </c>
      <c r="C9" s="11" t="s">
        <v>190</v>
      </c>
      <c r="D9" s="12"/>
      <c r="E9" s="15"/>
      <c r="F9" s="15"/>
      <c r="G9" s="15">
        <v>0</v>
      </c>
      <c r="H9" s="15"/>
      <c r="I9" s="5"/>
    </row>
    <row r="10" spans="1:9" ht="15.75" x14ac:dyDescent="0.25">
      <c r="A10" s="11">
        <v>2500</v>
      </c>
      <c r="B10" s="11" t="s">
        <v>194</v>
      </c>
      <c r="C10" s="11" t="s">
        <v>195</v>
      </c>
      <c r="D10" s="12"/>
      <c r="E10" s="15"/>
      <c r="F10" s="15"/>
      <c r="G10" s="15">
        <v>-3763</v>
      </c>
      <c r="H10" s="15"/>
      <c r="I10" s="5"/>
    </row>
    <row r="11" spans="1:9" ht="15.75" x14ac:dyDescent="0.25">
      <c r="A11" s="11">
        <v>4000</v>
      </c>
      <c r="B11" s="11" t="s">
        <v>196</v>
      </c>
      <c r="C11" s="11" t="s">
        <v>26</v>
      </c>
      <c r="D11" s="12"/>
      <c r="E11" s="15"/>
      <c r="F11" s="15"/>
      <c r="G11" s="15">
        <v>1162368.7</v>
      </c>
      <c r="H11" s="15"/>
      <c r="I11" s="5"/>
    </row>
    <row r="12" spans="1:9" ht="15.75" x14ac:dyDescent="0.25">
      <c r="A12" s="11">
        <v>4100</v>
      </c>
      <c r="B12" s="11" t="s">
        <v>133</v>
      </c>
      <c r="C12" s="11" t="s">
        <v>26</v>
      </c>
      <c r="D12" s="12"/>
      <c r="E12" s="15"/>
      <c r="F12" s="15"/>
      <c r="G12" s="15">
        <v>1038</v>
      </c>
      <c r="H12" s="15"/>
      <c r="I12" s="5"/>
    </row>
    <row r="13" spans="1:9" ht="15.75" x14ac:dyDescent="0.25">
      <c r="A13" s="11">
        <v>4200</v>
      </c>
      <c r="B13" s="11" t="s">
        <v>197</v>
      </c>
      <c r="C13" s="11" t="s">
        <v>26</v>
      </c>
      <c r="D13" s="12"/>
      <c r="E13" s="15"/>
      <c r="F13" s="15"/>
      <c r="G13" s="15">
        <v>5710</v>
      </c>
      <c r="H13" s="15"/>
      <c r="I13" s="5"/>
    </row>
    <row r="14" spans="1:9" ht="15.75" x14ac:dyDescent="0.25">
      <c r="A14" s="11">
        <v>4300</v>
      </c>
      <c r="B14" s="11" t="s">
        <v>198</v>
      </c>
      <c r="C14" s="11" t="s">
        <v>26</v>
      </c>
      <c r="D14" s="12"/>
      <c r="E14" s="15"/>
      <c r="F14" s="15"/>
      <c r="G14" s="15">
        <v>0</v>
      </c>
      <c r="H14" s="15"/>
      <c r="I14" s="47"/>
    </row>
    <row r="15" spans="1:9" ht="15.75" x14ac:dyDescent="0.25">
      <c r="A15" s="11">
        <v>4400</v>
      </c>
      <c r="B15" s="11" t="s">
        <v>199</v>
      </c>
      <c r="C15" s="11" t="s">
        <v>26</v>
      </c>
      <c r="D15" s="12"/>
      <c r="E15" s="15"/>
      <c r="F15" s="15"/>
      <c r="G15" s="15">
        <v>-411578.86</v>
      </c>
      <c r="H15" s="15"/>
      <c r="I15" s="47"/>
    </row>
    <row r="16" spans="1:9" ht="15.75" x14ac:dyDescent="0.25">
      <c r="A16" s="11">
        <v>4500</v>
      </c>
      <c r="B16" s="11" t="s">
        <v>200</v>
      </c>
      <c r="C16" s="11" t="s">
        <v>26</v>
      </c>
      <c r="D16" s="12"/>
      <c r="E16" s="15"/>
      <c r="F16" s="15"/>
      <c r="G16" s="15">
        <v>-1038</v>
      </c>
      <c r="H16" s="15"/>
      <c r="I16" s="47"/>
    </row>
    <row r="17" spans="1:9" ht="15.75" x14ac:dyDescent="0.25">
      <c r="A17" s="11">
        <v>5000</v>
      </c>
      <c r="B17" s="11" t="s">
        <v>201</v>
      </c>
      <c r="C17" s="11" t="s">
        <v>31</v>
      </c>
      <c r="D17" s="12"/>
      <c r="E17" s="15"/>
      <c r="F17" s="15"/>
      <c r="G17" s="15">
        <v>0</v>
      </c>
      <c r="H17" s="15"/>
      <c r="I17" s="47"/>
    </row>
    <row r="18" spans="1:9" ht="15.75" x14ac:dyDescent="0.25">
      <c r="A18" s="11">
        <v>6000</v>
      </c>
      <c r="B18" s="11" t="s">
        <v>202</v>
      </c>
      <c r="C18" s="11" t="s">
        <v>203</v>
      </c>
      <c r="D18" s="12"/>
      <c r="E18" s="15"/>
      <c r="F18" s="15"/>
      <c r="G18" s="15">
        <v>85773.23</v>
      </c>
      <c r="H18" s="15"/>
      <c r="I18" s="47"/>
    </row>
    <row r="19" spans="1:9" ht="15.75" x14ac:dyDescent="0.25">
      <c r="A19" s="11">
        <v>6100</v>
      </c>
      <c r="B19" s="11" t="s">
        <v>204</v>
      </c>
      <c r="C19" s="11" t="s">
        <v>203</v>
      </c>
      <c r="D19" s="12"/>
      <c r="E19" s="15"/>
      <c r="F19" s="15"/>
      <c r="G19" s="15">
        <v>0</v>
      </c>
      <c r="H19" s="15"/>
      <c r="I19" s="48"/>
    </row>
    <row r="20" spans="1:9" ht="15.75" x14ac:dyDescent="0.25">
      <c r="A20" s="11">
        <v>6200</v>
      </c>
      <c r="B20" s="11" t="s">
        <v>205</v>
      </c>
      <c r="C20" s="11" t="s">
        <v>203</v>
      </c>
      <c r="D20" s="12"/>
      <c r="E20" s="15"/>
      <c r="F20" s="15"/>
      <c r="G20" s="15">
        <v>0</v>
      </c>
      <c r="H20" s="15"/>
      <c r="I20" s="5"/>
    </row>
    <row r="21" spans="1:9" ht="15.75" x14ac:dyDescent="0.25">
      <c r="A21" s="11">
        <v>6300</v>
      </c>
      <c r="B21" s="11" t="s">
        <v>38</v>
      </c>
      <c r="C21" s="11" t="s">
        <v>203</v>
      </c>
      <c r="D21" s="12"/>
      <c r="E21" s="15"/>
      <c r="F21" s="15"/>
      <c r="G21" s="15">
        <v>0</v>
      </c>
      <c r="H21" s="15"/>
      <c r="I21" s="5"/>
    </row>
    <row r="22" spans="1:9" ht="15.75" x14ac:dyDescent="0.25">
      <c r="A22" s="11">
        <v>6400</v>
      </c>
      <c r="B22" s="11" t="s">
        <v>206</v>
      </c>
      <c r="C22" s="11" t="s">
        <v>203</v>
      </c>
      <c r="D22" s="12"/>
      <c r="E22" s="15"/>
      <c r="F22" s="15"/>
      <c r="G22" s="15">
        <v>0</v>
      </c>
      <c r="H22" s="15"/>
      <c r="I22" s="5"/>
    </row>
    <row r="23" spans="1:9" ht="15.75" x14ac:dyDescent="0.25">
      <c r="A23" s="11">
        <v>6500</v>
      </c>
      <c r="B23" s="11" t="s">
        <v>41</v>
      </c>
      <c r="C23" s="11" t="s">
        <v>203</v>
      </c>
      <c r="D23" s="12"/>
      <c r="E23" s="15"/>
      <c r="F23" s="15"/>
      <c r="G23" s="15">
        <v>0</v>
      </c>
      <c r="H23" s="15"/>
      <c r="I23" s="5"/>
    </row>
    <row r="24" spans="1:9" ht="15.75" x14ac:dyDescent="0.25">
      <c r="A24" s="11">
        <v>9000</v>
      </c>
      <c r="B24" s="11" t="s">
        <v>207</v>
      </c>
      <c r="C24" s="11" t="s">
        <v>179</v>
      </c>
      <c r="D24" s="12"/>
      <c r="E24" s="15"/>
      <c r="F24" s="15"/>
      <c r="G24" s="15">
        <v>717206</v>
      </c>
      <c r="H24" s="15"/>
      <c r="I24" s="5"/>
    </row>
    <row r="25" spans="1:9" ht="15.75" x14ac:dyDescent="0.25">
      <c r="A25" s="11">
        <v>9100</v>
      </c>
      <c r="B25" s="11" t="s">
        <v>208</v>
      </c>
      <c r="C25" s="11" t="s">
        <v>179</v>
      </c>
      <c r="D25" s="12"/>
      <c r="E25" s="15"/>
      <c r="F25" s="15"/>
      <c r="G25" s="15">
        <v>110941.8</v>
      </c>
      <c r="H25" s="15"/>
      <c r="I25" s="5"/>
    </row>
    <row r="26" spans="1:9" ht="15.75" x14ac:dyDescent="0.25">
      <c r="A26" s="11">
        <v>8005</v>
      </c>
      <c r="B26" s="11" t="s">
        <v>209</v>
      </c>
      <c r="C26" s="11" t="s">
        <v>45</v>
      </c>
      <c r="D26" s="12">
        <v>34000</v>
      </c>
      <c r="E26" s="15">
        <v>32006.81</v>
      </c>
      <c r="F26" s="15">
        <v>39000</v>
      </c>
      <c r="G26" s="15">
        <v>41682.239999999998</v>
      </c>
      <c r="H26" s="15">
        <v>45000</v>
      </c>
      <c r="I26" s="23" t="s">
        <v>210</v>
      </c>
    </row>
    <row r="27" spans="1:9" ht="15.75" x14ac:dyDescent="0.25">
      <c r="A27" s="11">
        <v>8010</v>
      </c>
      <c r="B27" s="11" t="s">
        <v>211</v>
      </c>
      <c r="C27" s="11" t="s">
        <v>212</v>
      </c>
      <c r="D27" s="12">
        <v>8100</v>
      </c>
      <c r="E27" s="49" t="s">
        <v>373</v>
      </c>
      <c r="F27" s="49" t="s">
        <v>374</v>
      </c>
      <c r="G27" s="15">
        <v>7397.42</v>
      </c>
      <c r="H27" s="15">
        <v>7200</v>
      </c>
      <c r="I27" s="50">
        <v>66360</v>
      </c>
    </row>
    <row r="28" spans="1:9" ht="15.75" x14ac:dyDescent="0.25">
      <c r="A28" s="11">
        <v>8015</v>
      </c>
      <c r="B28" s="11" t="s">
        <v>213</v>
      </c>
      <c r="C28" s="11" t="s">
        <v>212</v>
      </c>
      <c r="D28" s="12">
        <v>24145</v>
      </c>
      <c r="E28" s="15">
        <v>15465.88</v>
      </c>
      <c r="F28" s="15">
        <v>20000</v>
      </c>
      <c r="G28" s="15">
        <v>15465.88</v>
      </c>
      <c r="H28" s="15">
        <v>16000</v>
      </c>
      <c r="I28" s="5"/>
    </row>
    <row r="29" spans="1:9" ht="15.75" x14ac:dyDescent="0.25">
      <c r="A29" s="11">
        <v>8020</v>
      </c>
      <c r="B29" s="11" t="s">
        <v>214</v>
      </c>
      <c r="C29" s="11" t="s">
        <v>212</v>
      </c>
      <c r="D29" s="12">
        <v>11520</v>
      </c>
      <c r="E29" s="15">
        <v>7330</v>
      </c>
      <c r="F29" s="15">
        <v>10000</v>
      </c>
      <c r="G29" s="15">
        <v>7330</v>
      </c>
      <c r="H29" s="15">
        <v>8500</v>
      </c>
      <c r="I29" s="5"/>
    </row>
    <row r="30" spans="1:9" ht="15.75" x14ac:dyDescent="0.25">
      <c r="A30" s="11">
        <v>8025</v>
      </c>
      <c r="B30" s="11" t="s">
        <v>215</v>
      </c>
      <c r="C30" s="11" t="s">
        <v>212</v>
      </c>
      <c r="D30" s="12">
        <v>25</v>
      </c>
      <c r="E30" s="13" t="s">
        <v>86</v>
      </c>
      <c r="F30" s="13"/>
      <c r="G30" s="15">
        <v>0</v>
      </c>
      <c r="H30" s="15">
        <v>55</v>
      </c>
      <c r="I30" s="5"/>
    </row>
    <row r="31" spans="1:9" ht="15.75" x14ac:dyDescent="0.25">
      <c r="A31" s="11">
        <v>8030</v>
      </c>
      <c r="B31" s="24" t="s">
        <v>216</v>
      </c>
      <c r="C31" s="11" t="s">
        <v>212</v>
      </c>
      <c r="D31" s="12"/>
      <c r="E31" s="13" t="s">
        <v>86</v>
      </c>
      <c r="F31" s="13"/>
      <c r="G31" s="15">
        <v>0</v>
      </c>
      <c r="H31" s="15"/>
      <c r="I31" s="5"/>
    </row>
    <row r="32" spans="1:9" ht="15.75" x14ac:dyDescent="0.25">
      <c r="A32" s="11">
        <v>8035</v>
      </c>
      <c r="B32" s="11" t="s">
        <v>217</v>
      </c>
      <c r="C32" s="11" t="s">
        <v>212</v>
      </c>
      <c r="D32" s="12"/>
      <c r="E32" s="15">
        <v>384.74</v>
      </c>
      <c r="F32" s="15">
        <v>35</v>
      </c>
      <c r="G32" s="15">
        <v>0</v>
      </c>
      <c r="H32" s="15">
        <v>400</v>
      </c>
      <c r="I32" s="5"/>
    </row>
    <row r="33" spans="1:9" ht="15.75" x14ac:dyDescent="0.25">
      <c r="A33" s="11">
        <v>8040</v>
      </c>
      <c r="B33" s="11" t="s">
        <v>218</v>
      </c>
      <c r="C33" s="11" t="s">
        <v>212</v>
      </c>
      <c r="D33" s="12">
        <v>600</v>
      </c>
      <c r="E33" s="15">
        <v>1290</v>
      </c>
      <c r="F33" s="15">
        <v>600</v>
      </c>
      <c r="G33" s="15">
        <v>364.74</v>
      </c>
      <c r="H33" s="15">
        <v>1000</v>
      </c>
      <c r="I33" s="23" t="s">
        <v>219</v>
      </c>
    </row>
    <row r="34" spans="1:9" ht="15.75" x14ac:dyDescent="0.25">
      <c r="A34" s="11">
        <v>8045</v>
      </c>
      <c r="B34" s="11" t="s">
        <v>220</v>
      </c>
      <c r="C34" s="11" t="s">
        <v>212</v>
      </c>
      <c r="D34" s="12">
        <v>60</v>
      </c>
      <c r="E34" s="15">
        <v>135</v>
      </c>
      <c r="F34" s="15">
        <v>135</v>
      </c>
      <c r="G34" s="15">
        <v>300</v>
      </c>
      <c r="H34" s="15">
        <v>500</v>
      </c>
      <c r="I34" s="5"/>
    </row>
    <row r="35" spans="1:9" ht="15.75" x14ac:dyDescent="0.25">
      <c r="A35" s="11">
        <v>8050</v>
      </c>
      <c r="B35" s="11" t="s">
        <v>221</v>
      </c>
      <c r="C35" s="11" t="s">
        <v>212</v>
      </c>
      <c r="D35" s="12"/>
      <c r="E35" s="13" t="s">
        <v>86</v>
      </c>
      <c r="F35" s="13"/>
      <c r="G35" s="15">
        <v>0</v>
      </c>
      <c r="H35" s="15"/>
      <c r="I35" s="5"/>
    </row>
    <row r="36" spans="1:9" ht="15.75" x14ac:dyDescent="0.25">
      <c r="A36" s="11">
        <v>8055</v>
      </c>
      <c r="B36" s="11" t="s">
        <v>222</v>
      </c>
      <c r="C36" s="11" t="s">
        <v>212</v>
      </c>
      <c r="D36" s="12"/>
      <c r="E36" s="15">
        <v>45</v>
      </c>
      <c r="F36" s="15"/>
      <c r="G36" s="15">
        <v>0</v>
      </c>
      <c r="H36" s="15">
        <v>50</v>
      </c>
      <c r="I36" s="5"/>
    </row>
    <row r="37" spans="1:9" ht="15.75" x14ac:dyDescent="0.25">
      <c r="A37" s="11">
        <v>8060</v>
      </c>
      <c r="B37" s="11" t="s">
        <v>68</v>
      </c>
      <c r="C37" s="11" t="s">
        <v>212</v>
      </c>
      <c r="D37" s="12"/>
      <c r="E37" s="13" t="s">
        <v>223</v>
      </c>
      <c r="F37" s="13"/>
      <c r="G37" s="15">
        <v>0</v>
      </c>
      <c r="H37" s="15"/>
      <c r="I37" s="5"/>
    </row>
    <row r="38" spans="1:9" ht="15.75" x14ac:dyDescent="0.25">
      <c r="A38" s="11">
        <v>8065</v>
      </c>
      <c r="B38" s="11" t="s">
        <v>224</v>
      </c>
      <c r="C38" s="11" t="s">
        <v>212</v>
      </c>
      <c r="D38" s="12"/>
      <c r="E38" s="15">
        <v>0</v>
      </c>
      <c r="F38" s="15"/>
      <c r="G38" s="15">
        <v>0</v>
      </c>
      <c r="H38" s="15"/>
      <c r="I38" s="5"/>
    </row>
    <row r="39" spans="1:9" ht="15.75" x14ac:dyDescent="0.25">
      <c r="A39" s="11">
        <v>8070</v>
      </c>
      <c r="B39" s="11" t="s">
        <v>225</v>
      </c>
      <c r="C39" s="11" t="s">
        <v>212</v>
      </c>
      <c r="D39" s="12"/>
      <c r="E39" s="13" t="s">
        <v>86</v>
      </c>
      <c r="F39" s="13"/>
      <c r="G39" s="15">
        <v>0</v>
      </c>
      <c r="H39" s="15"/>
      <c r="I39" s="5"/>
    </row>
    <row r="40" spans="1:9" ht="15.75" x14ac:dyDescent="0.25">
      <c r="A40" s="11">
        <v>8075</v>
      </c>
      <c r="B40" s="11" t="s">
        <v>226</v>
      </c>
      <c r="C40" s="11" t="s">
        <v>212</v>
      </c>
      <c r="D40" s="12"/>
      <c r="E40" s="13" t="s">
        <v>86</v>
      </c>
      <c r="F40" s="13"/>
      <c r="G40" s="15">
        <v>0</v>
      </c>
      <c r="H40" s="15"/>
      <c r="I40" s="5"/>
    </row>
    <row r="41" spans="1:9" ht="15.75" x14ac:dyDescent="0.25">
      <c r="A41" s="11">
        <v>8080</v>
      </c>
      <c r="B41" s="11" t="s">
        <v>227</v>
      </c>
      <c r="C41" s="11" t="s">
        <v>212</v>
      </c>
      <c r="D41" s="12"/>
      <c r="E41" s="15"/>
      <c r="F41" s="15"/>
      <c r="G41" s="15">
        <v>0</v>
      </c>
      <c r="H41" s="15"/>
      <c r="I41" s="5"/>
    </row>
    <row r="42" spans="1:9" ht="15.75" x14ac:dyDescent="0.25">
      <c r="A42" s="11">
        <v>8085</v>
      </c>
      <c r="B42" s="11" t="s">
        <v>228</v>
      </c>
      <c r="C42" s="11" t="s">
        <v>229</v>
      </c>
      <c r="D42" s="12">
        <v>-36000</v>
      </c>
      <c r="E42" s="15">
        <v>-22526.82</v>
      </c>
      <c r="F42" s="15">
        <v>-36000</v>
      </c>
      <c r="G42" s="15">
        <v>-22526.82</v>
      </c>
      <c r="H42" s="15">
        <v>-30000</v>
      </c>
      <c r="I42" s="5"/>
    </row>
    <row r="43" spans="1:9" ht="15.75" x14ac:dyDescent="0.25">
      <c r="A43" s="26"/>
      <c r="B43" s="26" t="s">
        <v>230</v>
      </c>
      <c r="C43" s="26"/>
      <c r="D43" s="27">
        <f>SUM(D26:D42)</f>
        <v>42450</v>
      </c>
      <c r="E43" s="28">
        <f>SUM(E26:E42)</f>
        <v>34130.61</v>
      </c>
      <c r="F43" s="28">
        <f>SUM(F26:F42)</f>
        <v>33770</v>
      </c>
      <c r="G43" s="28">
        <f>SUM(G26:G42)</f>
        <v>50013.46</v>
      </c>
      <c r="H43" s="28">
        <f>SUM(H26:H42)</f>
        <v>48705</v>
      </c>
      <c r="I43" s="29"/>
    </row>
    <row r="44" spans="1:9" ht="15.75" x14ac:dyDescent="0.25">
      <c r="A44" s="11">
        <v>8090</v>
      </c>
      <c r="B44" s="11" t="s">
        <v>231</v>
      </c>
      <c r="C44" s="11" t="s">
        <v>99</v>
      </c>
      <c r="D44" s="15">
        <v>-131</v>
      </c>
      <c r="E44" s="15">
        <v>-160</v>
      </c>
      <c r="F44" s="15">
        <v>-160</v>
      </c>
      <c r="G44" s="15">
        <v>-170</v>
      </c>
      <c r="H44" s="15">
        <v>-170</v>
      </c>
      <c r="I44" s="5"/>
    </row>
    <row r="45" spans="1:9" ht="15.75" x14ac:dyDescent="0.25">
      <c r="A45" s="11">
        <v>8095</v>
      </c>
      <c r="B45" s="11" t="s">
        <v>232</v>
      </c>
      <c r="C45" s="11" t="s">
        <v>99</v>
      </c>
      <c r="D45" s="15">
        <v>0</v>
      </c>
      <c r="E45" s="15" t="s">
        <v>86</v>
      </c>
      <c r="F45" s="15">
        <v>0</v>
      </c>
      <c r="G45" s="15">
        <v>-169.68</v>
      </c>
      <c r="H45" s="15">
        <v>-200</v>
      </c>
      <c r="I45" s="5"/>
    </row>
    <row r="46" spans="1:9" ht="15.75" x14ac:dyDescent="0.25">
      <c r="A46" s="11">
        <v>8100</v>
      </c>
      <c r="B46" s="11" t="s">
        <v>233</v>
      </c>
      <c r="C46" s="11" t="s">
        <v>99</v>
      </c>
      <c r="D46" s="15">
        <v>0</v>
      </c>
      <c r="E46" s="15" t="s">
        <v>86</v>
      </c>
      <c r="F46" s="15">
        <v>0</v>
      </c>
      <c r="G46" s="15">
        <v>0</v>
      </c>
      <c r="H46" s="15">
        <v>0</v>
      </c>
      <c r="I46" s="5"/>
    </row>
    <row r="47" spans="1:9" ht="15.75" x14ac:dyDescent="0.25">
      <c r="A47" s="11">
        <v>8105</v>
      </c>
      <c r="B47" s="11" t="s">
        <v>234</v>
      </c>
      <c r="C47" s="11" t="s">
        <v>99</v>
      </c>
      <c r="D47" s="15">
        <v>0</v>
      </c>
      <c r="E47" s="15" t="s">
        <v>86</v>
      </c>
      <c r="F47" s="15">
        <v>0</v>
      </c>
      <c r="G47" s="15">
        <v>0</v>
      </c>
      <c r="H47" s="15">
        <v>0</v>
      </c>
      <c r="I47" s="5"/>
    </row>
    <row r="48" spans="1:9" ht="15.75" x14ac:dyDescent="0.25">
      <c r="A48" s="30">
        <v>8110</v>
      </c>
      <c r="B48" s="30" t="s">
        <v>235</v>
      </c>
      <c r="C48" s="30" t="s">
        <v>99</v>
      </c>
      <c r="D48" s="31">
        <v>-3870</v>
      </c>
      <c r="E48" s="31">
        <v>-3869.24</v>
      </c>
      <c r="F48" s="31">
        <v>-3865.52</v>
      </c>
      <c r="G48" s="31">
        <v>0</v>
      </c>
      <c r="H48" s="31">
        <v>-3113</v>
      </c>
      <c r="I48" s="32" t="s">
        <v>122</v>
      </c>
    </row>
    <row r="49" spans="1:9" ht="15.75" x14ac:dyDescent="0.25">
      <c r="A49" s="11">
        <v>8115</v>
      </c>
      <c r="B49" s="11" t="s">
        <v>236</v>
      </c>
      <c r="C49" s="11" t="s">
        <v>99</v>
      </c>
      <c r="D49" s="15">
        <v>0</v>
      </c>
      <c r="E49" s="15" t="s">
        <v>86</v>
      </c>
      <c r="F49" s="15">
        <v>0</v>
      </c>
      <c r="G49" s="15">
        <v>0</v>
      </c>
      <c r="H49" s="15">
        <v>0</v>
      </c>
      <c r="I49" s="5"/>
    </row>
    <row r="50" spans="1:9" ht="15.75" x14ac:dyDescent="0.25">
      <c r="A50" s="11">
        <v>8120</v>
      </c>
      <c r="B50" s="11" t="s">
        <v>237</v>
      </c>
      <c r="C50" s="11" t="s">
        <v>99</v>
      </c>
      <c r="D50" s="15">
        <v>-7000</v>
      </c>
      <c r="E50" s="15">
        <v>-3763</v>
      </c>
      <c r="F50" s="15">
        <v>-7000</v>
      </c>
      <c r="G50" s="15">
        <v>-651</v>
      </c>
      <c r="H50" s="15">
        <v>-6000</v>
      </c>
      <c r="I50" s="23" t="s">
        <v>238</v>
      </c>
    </row>
    <row r="51" spans="1:9" ht="15.75" x14ac:dyDescent="0.25">
      <c r="A51" s="11">
        <v>8125</v>
      </c>
      <c r="B51" s="11" t="s">
        <v>239</v>
      </c>
      <c r="C51" s="11" t="s">
        <v>99</v>
      </c>
      <c r="D51" s="15">
        <v>-2000</v>
      </c>
      <c r="E51" s="15">
        <v>-2832.8</v>
      </c>
      <c r="F51" s="15">
        <v>-3000</v>
      </c>
      <c r="G51" s="15">
        <v>-434</v>
      </c>
      <c r="H51" s="15">
        <v>-2000</v>
      </c>
      <c r="I51" s="5"/>
    </row>
    <row r="52" spans="1:9" ht="15.75" x14ac:dyDescent="0.25">
      <c r="A52" s="11">
        <v>8130</v>
      </c>
      <c r="B52" s="11" t="s">
        <v>240</v>
      </c>
      <c r="C52" s="11" t="s">
        <v>99</v>
      </c>
      <c r="D52" s="15">
        <v>0</v>
      </c>
      <c r="E52" s="15" t="s">
        <v>86</v>
      </c>
      <c r="F52" s="15">
        <v>0</v>
      </c>
      <c r="G52" s="15">
        <v>0</v>
      </c>
      <c r="H52" s="15">
        <v>0</v>
      </c>
      <c r="I52" s="5"/>
    </row>
    <row r="53" spans="1:9" ht="15.75" x14ac:dyDescent="0.25">
      <c r="A53" s="11">
        <v>8135</v>
      </c>
      <c r="B53" s="11" t="s">
        <v>241</v>
      </c>
      <c r="C53" s="11" t="s">
        <v>99</v>
      </c>
      <c r="D53" s="15">
        <v>-100</v>
      </c>
      <c r="E53" s="15" t="s">
        <v>242</v>
      </c>
      <c r="F53" s="15">
        <v>0</v>
      </c>
      <c r="G53" s="15">
        <v>0</v>
      </c>
      <c r="H53" s="15">
        <v>0</v>
      </c>
      <c r="I53" s="5"/>
    </row>
    <row r="54" spans="1:9" ht="15.75" x14ac:dyDescent="0.25">
      <c r="A54" s="11">
        <v>8140</v>
      </c>
      <c r="B54" s="11" t="s">
        <v>243</v>
      </c>
      <c r="C54" s="11" t="s">
        <v>99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5"/>
    </row>
    <row r="55" spans="1:9" ht="15.75" x14ac:dyDescent="0.25">
      <c r="A55" s="11">
        <v>8145</v>
      </c>
      <c r="B55" s="11" t="s">
        <v>244</v>
      </c>
      <c r="C55" s="11" t="s">
        <v>99</v>
      </c>
      <c r="D55" s="15">
        <v>-2200</v>
      </c>
      <c r="E55" s="15" t="s">
        <v>245</v>
      </c>
      <c r="F55" s="15">
        <v>-1500</v>
      </c>
      <c r="G55" s="15">
        <v>-200</v>
      </c>
      <c r="H55" s="15">
        <v>0</v>
      </c>
      <c r="I55" s="5"/>
    </row>
    <row r="56" spans="1:9" ht="15.75" x14ac:dyDescent="0.25">
      <c r="A56" s="11">
        <v>8150</v>
      </c>
      <c r="B56" s="11" t="s">
        <v>246</v>
      </c>
      <c r="C56" s="11" t="s">
        <v>99</v>
      </c>
      <c r="D56" s="15">
        <v>0</v>
      </c>
      <c r="E56" s="15" t="s">
        <v>86</v>
      </c>
      <c r="F56" s="15">
        <v>0</v>
      </c>
      <c r="G56" s="15">
        <v>0</v>
      </c>
      <c r="H56" s="15">
        <v>0</v>
      </c>
      <c r="I56" s="5"/>
    </row>
    <row r="57" spans="1:9" ht="15.75" x14ac:dyDescent="0.25">
      <c r="A57" s="30">
        <v>8155</v>
      </c>
      <c r="B57" s="30" t="s">
        <v>247</v>
      </c>
      <c r="C57" s="30" t="s">
        <v>99</v>
      </c>
      <c r="D57" s="31" t="s">
        <v>86</v>
      </c>
      <c r="E57" s="31" t="s">
        <v>248</v>
      </c>
      <c r="F57" s="31">
        <v>0</v>
      </c>
      <c r="G57" s="31">
        <v>-10380.36</v>
      </c>
      <c r="H57" s="31">
        <v>-15900</v>
      </c>
      <c r="I57" s="34" t="s">
        <v>249</v>
      </c>
    </row>
    <row r="58" spans="1:9" ht="15.75" x14ac:dyDescent="0.25">
      <c r="A58" s="30">
        <v>8160</v>
      </c>
      <c r="B58" s="30" t="s">
        <v>250</v>
      </c>
      <c r="C58" s="30" t="s">
        <v>99</v>
      </c>
      <c r="D58" s="31">
        <v>-250</v>
      </c>
      <c r="E58" s="31">
        <v>-3667.77</v>
      </c>
      <c r="F58" s="31">
        <v>-300</v>
      </c>
      <c r="G58" s="31">
        <v>-4613.1400000000003</v>
      </c>
      <c r="H58" s="31">
        <v>-500</v>
      </c>
      <c r="I58" s="33"/>
    </row>
    <row r="59" spans="1:9" ht="15.75" x14ac:dyDescent="0.25">
      <c r="A59" s="11">
        <v>8165</v>
      </c>
      <c r="B59" s="11" t="s">
        <v>251</v>
      </c>
      <c r="C59" s="11" t="s">
        <v>99</v>
      </c>
      <c r="D59" s="15">
        <v>-16474</v>
      </c>
      <c r="E59" s="15" t="s">
        <v>252</v>
      </c>
      <c r="F59" s="15">
        <v>-13200</v>
      </c>
      <c r="G59" s="15">
        <v>-10380.36</v>
      </c>
      <c r="H59" s="15" t="s">
        <v>253</v>
      </c>
      <c r="I59" s="5"/>
    </row>
    <row r="60" spans="1:9" ht="15.75" x14ac:dyDescent="0.25">
      <c r="A60" s="11">
        <v>8170</v>
      </c>
      <c r="B60" s="11" t="s">
        <v>254</v>
      </c>
      <c r="C60" s="11" t="s">
        <v>99</v>
      </c>
      <c r="D60" s="15">
        <v>0</v>
      </c>
      <c r="E60" s="15">
        <v>0</v>
      </c>
      <c r="F60" s="15">
        <v>0</v>
      </c>
      <c r="G60" s="15">
        <v>0</v>
      </c>
      <c r="H60" s="15" t="s">
        <v>255</v>
      </c>
      <c r="I60" s="5"/>
    </row>
    <row r="61" spans="1:9" ht="15.75" x14ac:dyDescent="0.25">
      <c r="A61" s="30">
        <v>8175</v>
      </c>
      <c r="B61" s="30" t="s">
        <v>105</v>
      </c>
      <c r="C61" s="30" t="s">
        <v>99</v>
      </c>
      <c r="D61" s="31">
        <v>-4613</v>
      </c>
      <c r="E61" s="31">
        <v>-865.96</v>
      </c>
      <c r="F61" s="31">
        <v>-1000</v>
      </c>
      <c r="G61" s="31">
        <v>-865.96</v>
      </c>
      <c r="H61" s="31">
        <v>-550</v>
      </c>
      <c r="I61" s="32" t="s">
        <v>122</v>
      </c>
    </row>
    <row r="62" spans="1:9" ht="15.75" x14ac:dyDescent="0.25">
      <c r="A62" s="11">
        <v>8180</v>
      </c>
      <c r="B62" s="11" t="s">
        <v>256</v>
      </c>
      <c r="C62" s="11" t="s">
        <v>99</v>
      </c>
      <c r="D62" s="15">
        <v>0</v>
      </c>
      <c r="E62" s="15" t="s">
        <v>86</v>
      </c>
      <c r="F62" s="15">
        <v>0</v>
      </c>
      <c r="G62" s="15">
        <v>0</v>
      </c>
      <c r="H62" s="15">
        <v>0</v>
      </c>
      <c r="I62" s="5"/>
    </row>
    <row r="63" spans="1:9" ht="15.75" x14ac:dyDescent="0.25">
      <c r="A63" s="30">
        <v>8190</v>
      </c>
      <c r="B63" s="30" t="s">
        <v>257</v>
      </c>
      <c r="C63" s="30" t="s">
        <v>99</v>
      </c>
      <c r="D63" s="31">
        <v>-691</v>
      </c>
      <c r="E63" s="31">
        <v>-79.41</v>
      </c>
      <c r="F63" s="31">
        <v>-712.2</v>
      </c>
      <c r="G63" s="31">
        <v>-79.41</v>
      </c>
      <c r="H63" s="31">
        <v>-600</v>
      </c>
      <c r="I63" s="32" t="s">
        <v>122</v>
      </c>
    </row>
    <row r="64" spans="1:9" ht="15.75" x14ac:dyDescent="0.25">
      <c r="A64" s="30">
        <v>8195</v>
      </c>
      <c r="B64" s="30" t="s">
        <v>128</v>
      </c>
      <c r="C64" s="30" t="s">
        <v>99</v>
      </c>
      <c r="D64" s="31">
        <v>-1000</v>
      </c>
      <c r="E64" s="31">
        <v>-236.73</v>
      </c>
      <c r="F64" s="31">
        <v>-1000</v>
      </c>
      <c r="G64" s="31">
        <v>-231.14</v>
      </c>
      <c r="H64" s="31">
        <v>-750</v>
      </c>
      <c r="I64" s="32" t="s">
        <v>122</v>
      </c>
    </row>
    <row r="65" spans="1:9" ht="15.75" x14ac:dyDescent="0.25">
      <c r="A65" s="11">
        <v>8200</v>
      </c>
      <c r="B65" s="11" t="s">
        <v>258</v>
      </c>
      <c r="C65" s="11" t="s">
        <v>99</v>
      </c>
      <c r="D65" s="15">
        <v>0</v>
      </c>
      <c r="E65" s="15" t="s">
        <v>259</v>
      </c>
      <c r="F65" s="15">
        <v>0</v>
      </c>
      <c r="G65" s="15">
        <v>-5.59</v>
      </c>
      <c r="H65" s="15">
        <v>0</v>
      </c>
      <c r="I65" s="5"/>
    </row>
    <row r="66" spans="1:9" ht="15.75" x14ac:dyDescent="0.25">
      <c r="A66" s="11">
        <v>8205</v>
      </c>
      <c r="B66" s="11" t="s">
        <v>149</v>
      </c>
      <c r="C66" s="11" t="s">
        <v>99</v>
      </c>
      <c r="D66" s="15">
        <v>0</v>
      </c>
      <c r="E66" s="15">
        <v>-934.45</v>
      </c>
      <c r="F66" s="15">
        <v>0</v>
      </c>
      <c r="G66" s="15">
        <v>-500.8</v>
      </c>
      <c r="H66" s="15">
        <v>0</v>
      </c>
      <c r="I66" s="5"/>
    </row>
    <row r="67" spans="1:9" ht="15.75" x14ac:dyDescent="0.25">
      <c r="A67" s="30">
        <v>8210</v>
      </c>
      <c r="B67" s="30" t="s">
        <v>260</v>
      </c>
      <c r="C67" s="30" t="s">
        <v>99</v>
      </c>
      <c r="D67" s="31">
        <v>0</v>
      </c>
      <c r="E67" s="31">
        <v>0</v>
      </c>
      <c r="F67" s="31">
        <v>0</v>
      </c>
      <c r="G67" s="31">
        <v>0</v>
      </c>
      <c r="H67" s="31">
        <v>-300</v>
      </c>
      <c r="I67" s="32" t="s">
        <v>122</v>
      </c>
    </row>
    <row r="68" spans="1:9" ht="15.75" x14ac:dyDescent="0.25">
      <c r="A68" s="11">
        <v>8215</v>
      </c>
      <c r="B68" s="11" t="s">
        <v>261</v>
      </c>
      <c r="C68" s="11" t="s">
        <v>99</v>
      </c>
      <c r="D68" s="15" t="s">
        <v>262</v>
      </c>
      <c r="E68" s="15">
        <v>-384.28</v>
      </c>
      <c r="F68" s="15" t="s">
        <v>263</v>
      </c>
      <c r="G68" s="15">
        <v>-402.76</v>
      </c>
      <c r="H68" s="15">
        <v>0</v>
      </c>
      <c r="I68" s="5"/>
    </row>
    <row r="69" spans="1:9" ht="15.75" x14ac:dyDescent="0.25">
      <c r="A69" s="11">
        <v>8220</v>
      </c>
      <c r="B69" s="11" t="s">
        <v>264</v>
      </c>
      <c r="C69" s="11" t="s">
        <v>99</v>
      </c>
      <c r="D69" s="15">
        <v>0</v>
      </c>
      <c r="E69" s="15">
        <v>-349.95</v>
      </c>
      <c r="F69" s="15">
        <v>0</v>
      </c>
      <c r="G69" s="15">
        <v>-325.79000000000002</v>
      </c>
      <c r="H69" s="15">
        <v>0</v>
      </c>
      <c r="I69" s="5"/>
    </row>
    <row r="70" spans="1:9" ht="15.75" x14ac:dyDescent="0.25">
      <c r="A70" s="30">
        <v>8225</v>
      </c>
      <c r="B70" s="30" t="s">
        <v>265</v>
      </c>
      <c r="C70" s="30" t="s">
        <v>99</v>
      </c>
      <c r="D70" s="31">
        <v>0</v>
      </c>
      <c r="E70" s="31">
        <v>0</v>
      </c>
      <c r="F70" s="31" t="s">
        <v>266</v>
      </c>
      <c r="G70" s="31">
        <v>0</v>
      </c>
      <c r="H70" s="31">
        <v>-1000</v>
      </c>
      <c r="I70" s="32" t="s">
        <v>122</v>
      </c>
    </row>
    <row r="71" spans="1:9" ht="15.75" x14ac:dyDescent="0.25">
      <c r="A71" s="30">
        <v>8228</v>
      </c>
      <c r="B71" s="30" t="s">
        <v>267</v>
      </c>
      <c r="C71" s="30" t="s">
        <v>99</v>
      </c>
      <c r="D71" s="31">
        <v>0</v>
      </c>
      <c r="E71" s="31">
        <v>0</v>
      </c>
      <c r="F71" s="31" t="s">
        <v>266</v>
      </c>
      <c r="G71" s="31">
        <v>0</v>
      </c>
      <c r="H71" s="31">
        <v>-200</v>
      </c>
      <c r="I71" s="32" t="s">
        <v>122</v>
      </c>
    </row>
    <row r="72" spans="1:9" ht="15.75" x14ac:dyDescent="0.25">
      <c r="A72" s="11">
        <v>8230</v>
      </c>
      <c r="B72" s="11" t="s">
        <v>268</v>
      </c>
      <c r="C72" s="11" t="s">
        <v>99</v>
      </c>
      <c r="D72" s="15">
        <v>0</v>
      </c>
      <c r="E72" s="15">
        <v>-428.38</v>
      </c>
      <c r="F72" s="15">
        <v>0</v>
      </c>
      <c r="G72" s="15">
        <v>0</v>
      </c>
      <c r="H72" s="15">
        <v>0</v>
      </c>
      <c r="I72" s="5"/>
    </row>
    <row r="73" spans="1:9" ht="15.75" x14ac:dyDescent="0.25">
      <c r="A73" s="11">
        <v>8235</v>
      </c>
      <c r="B73" s="24" t="s">
        <v>111</v>
      </c>
      <c r="C73" s="11" t="s">
        <v>99</v>
      </c>
      <c r="D73" s="15">
        <v>0</v>
      </c>
      <c r="E73" s="15">
        <v>-500</v>
      </c>
      <c r="F73" s="15">
        <v>0</v>
      </c>
      <c r="G73" s="15">
        <v>0</v>
      </c>
      <c r="H73" s="15">
        <v>0</v>
      </c>
      <c r="I73" s="5"/>
    </row>
    <row r="74" spans="1:9" ht="15.75" x14ac:dyDescent="0.25">
      <c r="A74" s="30">
        <v>8240</v>
      </c>
      <c r="B74" s="30" t="s">
        <v>110</v>
      </c>
      <c r="C74" s="30" t="s">
        <v>99</v>
      </c>
      <c r="D74" s="31">
        <v>-600</v>
      </c>
      <c r="E74" s="31" t="s">
        <v>242</v>
      </c>
      <c r="F74" s="31">
        <v>-1150</v>
      </c>
      <c r="G74" s="31">
        <v>-614</v>
      </c>
      <c r="H74" s="31">
        <v>-663</v>
      </c>
      <c r="I74" s="32" t="s">
        <v>122</v>
      </c>
    </row>
    <row r="75" spans="1:9" ht="15.75" x14ac:dyDescent="0.25">
      <c r="A75" s="11">
        <v>8245</v>
      </c>
      <c r="B75" s="11" t="s">
        <v>269</v>
      </c>
      <c r="C75" s="11" t="s">
        <v>99</v>
      </c>
      <c r="D75" s="15">
        <v>0</v>
      </c>
      <c r="E75" s="15" t="s">
        <v>242</v>
      </c>
      <c r="F75" s="15" t="s">
        <v>270</v>
      </c>
      <c r="G75" s="15">
        <v>0</v>
      </c>
      <c r="H75" s="15">
        <v>0</v>
      </c>
      <c r="I75" s="5"/>
    </row>
    <row r="76" spans="1:9" ht="15.75" x14ac:dyDescent="0.25">
      <c r="A76" s="11">
        <v>8250</v>
      </c>
      <c r="B76" s="11" t="s">
        <v>271</v>
      </c>
      <c r="C76" s="11" t="s">
        <v>99</v>
      </c>
      <c r="D76" s="15">
        <v>-500</v>
      </c>
      <c r="E76" s="15" t="s">
        <v>242</v>
      </c>
      <c r="F76" s="15">
        <v>0</v>
      </c>
      <c r="G76" s="15">
        <v>-320</v>
      </c>
      <c r="H76" s="15">
        <v>-500</v>
      </c>
      <c r="I76" s="5"/>
    </row>
    <row r="77" spans="1:9" ht="15.75" x14ac:dyDescent="0.25">
      <c r="A77" s="11">
        <v>8255</v>
      </c>
      <c r="B77" s="11" t="s">
        <v>272</v>
      </c>
      <c r="C77" s="11" t="s">
        <v>99</v>
      </c>
      <c r="D77" s="15">
        <v>-50</v>
      </c>
      <c r="E77" s="15" t="s">
        <v>242</v>
      </c>
      <c r="F77" s="15">
        <v>-50</v>
      </c>
      <c r="G77" s="15">
        <v>0</v>
      </c>
      <c r="H77" s="15">
        <v>-100</v>
      </c>
      <c r="I77" s="5"/>
    </row>
    <row r="78" spans="1:9" ht="15.75" x14ac:dyDescent="0.25">
      <c r="A78" s="11">
        <v>8260</v>
      </c>
      <c r="B78" s="11" t="s">
        <v>273</v>
      </c>
      <c r="C78" s="11" t="s">
        <v>99</v>
      </c>
      <c r="D78" s="15">
        <v>-1200</v>
      </c>
      <c r="E78" s="15" t="s">
        <v>242</v>
      </c>
      <c r="F78" s="15">
        <v>-1500</v>
      </c>
      <c r="G78" s="15">
        <v>0</v>
      </c>
      <c r="H78" s="15">
        <v>0</v>
      </c>
      <c r="I78" s="5"/>
    </row>
    <row r="79" spans="1:9" ht="15.75" x14ac:dyDescent="0.25">
      <c r="A79" s="11">
        <v>8265</v>
      </c>
      <c r="B79" s="11" t="s">
        <v>274</v>
      </c>
      <c r="C79" s="11" t="s">
        <v>99</v>
      </c>
      <c r="D79" s="15">
        <v>-1000</v>
      </c>
      <c r="E79" s="15">
        <v>-276.66000000000003</v>
      </c>
      <c r="F79" s="15">
        <v>-1000</v>
      </c>
      <c r="G79" s="15">
        <v>-150</v>
      </c>
      <c r="H79" s="15">
        <v>-200</v>
      </c>
      <c r="I79" s="5"/>
    </row>
    <row r="80" spans="1:9" ht="15.75" x14ac:dyDescent="0.25">
      <c r="A80" s="11">
        <v>8270</v>
      </c>
      <c r="B80" s="11" t="s">
        <v>275</v>
      </c>
      <c r="C80" s="11" t="s">
        <v>99</v>
      </c>
      <c r="D80" s="15">
        <v>-1300</v>
      </c>
      <c r="E80" s="15">
        <v>-716.04</v>
      </c>
      <c r="F80" s="15">
        <v>-1000</v>
      </c>
      <c r="G80" s="51">
        <v>-1516</v>
      </c>
      <c r="H80" s="15">
        <v>-2500</v>
      </c>
      <c r="I80" s="23" t="s">
        <v>276</v>
      </c>
    </row>
    <row r="81" spans="1:9" ht="15.75" x14ac:dyDescent="0.25">
      <c r="A81" s="11">
        <v>8275</v>
      </c>
      <c r="B81" s="11" t="s">
        <v>277</v>
      </c>
      <c r="C81" s="11" t="s">
        <v>99</v>
      </c>
      <c r="D81" s="15">
        <v>0</v>
      </c>
      <c r="E81" s="15" t="s">
        <v>242</v>
      </c>
      <c r="F81" s="15">
        <v>0</v>
      </c>
      <c r="G81" s="15">
        <v>0</v>
      </c>
      <c r="H81" s="15">
        <v>0</v>
      </c>
      <c r="I81" s="5"/>
    </row>
    <row r="82" spans="1:9" ht="15.75" x14ac:dyDescent="0.25">
      <c r="A82" s="11">
        <v>8280</v>
      </c>
      <c r="B82" s="11" t="s">
        <v>278</v>
      </c>
      <c r="C82" s="11" t="s">
        <v>99</v>
      </c>
      <c r="D82" s="15">
        <v>0</v>
      </c>
      <c r="E82" s="15">
        <v>-460.19</v>
      </c>
      <c r="F82" s="15">
        <v>0</v>
      </c>
      <c r="G82" s="15">
        <v>0</v>
      </c>
      <c r="H82" s="15">
        <v>0</v>
      </c>
      <c r="I82" s="5"/>
    </row>
    <row r="83" spans="1:9" ht="15.75" x14ac:dyDescent="0.25">
      <c r="A83" s="11">
        <v>8285</v>
      </c>
      <c r="B83" s="11" t="s">
        <v>279</v>
      </c>
      <c r="C83" s="11" t="s">
        <v>99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5"/>
    </row>
    <row r="84" spans="1:9" ht="15.75" x14ac:dyDescent="0.25">
      <c r="A84" s="11">
        <v>8290</v>
      </c>
      <c r="B84" s="11" t="s">
        <v>280</v>
      </c>
      <c r="C84" s="11" t="s">
        <v>99</v>
      </c>
      <c r="D84" s="15">
        <v>-800</v>
      </c>
      <c r="E84" s="15">
        <v>-638.61</v>
      </c>
      <c r="F84" s="15">
        <v>-800</v>
      </c>
      <c r="G84" s="15">
        <v>-638.61</v>
      </c>
      <c r="H84" s="15">
        <v>-800</v>
      </c>
      <c r="I84" s="5"/>
    </row>
    <row r="85" spans="1:9" ht="15.75" x14ac:dyDescent="0.25">
      <c r="A85" s="11">
        <v>8295</v>
      </c>
      <c r="B85" s="24" t="s">
        <v>281</v>
      </c>
      <c r="C85" s="11" t="s">
        <v>99</v>
      </c>
      <c r="D85" s="15">
        <v>0</v>
      </c>
      <c r="E85" s="15">
        <v>-99</v>
      </c>
      <c r="F85" s="15">
        <v>0</v>
      </c>
      <c r="G85" s="15">
        <v>-225</v>
      </c>
      <c r="H85" s="15">
        <v>-1200</v>
      </c>
      <c r="I85" s="23" t="s">
        <v>282</v>
      </c>
    </row>
    <row r="86" spans="1:9" ht="15.75" x14ac:dyDescent="0.25">
      <c r="A86" s="11">
        <v>8300</v>
      </c>
      <c r="B86" s="11" t="s">
        <v>283</v>
      </c>
      <c r="C86" s="11" t="s">
        <v>99</v>
      </c>
      <c r="D86" s="15">
        <v>0</v>
      </c>
      <c r="E86" s="15">
        <v>-99.7</v>
      </c>
      <c r="F86" s="15">
        <v>0</v>
      </c>
      <c r="G86" s="15">
        <v>0</v>
      </c>
      <c r="H86" s="15">
        <v>0</v>
      </c>
      <c r="I86" s="5"/>
    </row>
    <row r="87" spans="1:9" ht="15.75" x14ac:dyDescent="0.25">
      <c r="A87" s="11">
        <v>8305</v>
      </c>
      <c r="B87" s="11" t="s">
        <v>284</v>
      </c>
      <c r="C87" s="11" t="s">
        <v>99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5"/>
    </row>
    <row r="88" spans="1:9" ht="15.75" x14ac:dyDescent="0.25">
      <c r="A88" s="11">
        <v>8310</v>
      </c>
      <c r="B88" s="24" t="s">
        <v>285</v>
      </c>
      <c r="C88" s="11" t="s">
        <v>99</v>
      </c>
      <c r="D88" s="15">
        <v>0</v>
      </c>
      <c r="E88" s="15">
        <v>-17.489999999999998</v>
      </c>
      <c r="F88" s="15">
        <v>0</v>
      </c>
      <c r="G88" s="15">
        <v>-17.489999999999998</v>
      </c>
      <c r="H88" s="15" t="s">
        <v>286</v>
      </c>
      <c r="I88" s="5"/>
    </row>
    <row r="89" spans="1:9" ht="15.75" x14ac:dyDescent="0.25">
      <c r="A89" s="11">
        <v>8315</v>
      </c>
      <c r="B89" s="11" t="s">
        <v>287</v>
      </c>
      <c r="C89" s="11" t="s">
        <v>99</v>
      </c>
      <c r="D89" s="15">
        <v>0</v>
      </c>
      <c r="E89" s="15" t="s">
        <v>242</v>
      </c>
      <c r="F89" s="15">
        <v>0</v>
      </c>
      <c r="G89" s="15">
        <v>0</v>
      </c>
      <c r="H89" s="15">
        <v>0</v>
      </c>
      <c r="I89" s="5"/>
    </row>
    <row r="90" spans="1:9" ht="15.75" x14ac:dyDescent="0.25">
      <c r="A90" s="11">
        <v>8320</v>
      </c>
      <c r="B90" s="11" t="s">
        <v>288</v>
      </c>
      <c r="C90" s="11" t="s">
        <v>99</v>
      </c>
      <c r="D90" s="15">
        <v>0</v>
      </c>
      <c r="E90" s="15" t="s">
        <v>242</v>
      </c>
      <c r="F90" s="15">
        <v>-500</v>
      </c>
      <c r="G90" s="15">
        <v>0</v>
      </c>
      <c r="H90" s="15">
        <v>-100</v>
      </c>
      <c r="I90" s="5"/>
    </row>
    <row r="91" spans="1:9" ht="15.75" x14ac:dyDescent="0.25">
      <c r="A91" s="11">
        <v>8325</v>
      </c>
      <c r="B91" s="11" t="s">
        <v>289</v>
      </c>
      <c r="C91" s="11" t="s">
        <v>99</v>
      </c>
      <c r="D91" s="15">
        <v>0</v>
      </c>
      <c r="E91" s="15" t="s">
        <v>242</v>
      </c>
      <c r="F91" s="15">
        <v>0</v>
      </c>
      <c r="G91" s="15">
        <v>0</v>
      </c>
      <c r="H91" s="15">
        <v>0</v>
      </c>
      <c r="I91" s="5"/>
    </row>
    <row r="92" spans="1:9" ht="15.75" x14ac:dyDescent="0.25">
      <c r="A92" s="11">
        <v>8330</v>
      </c>
      <c r="B92" s="11" t="s">
        <v>290</v>
      </c>
      <c r="C92" s="11" t="s">
        <v>99</v>
      </c>
      <c r="D92" s="15">
        <v>0</v>
      </c>
      <c r="E92" s="15">
        <v>-4935.09</v>
      </c>
      <c r="F92" s="15">
        <v>0</v>
      </c>
      <c r="G92" s="15">
        <v>-3290.06</v>
      </c>
      <c r="H92" s="15">
        <v>-4935.09</v>
      </c>
      <c r="I92" s="5"/>
    </row>
    <row r="93" spans="1:9" ht="15.75" x14ac:dyDescent="0.25">
      <c r="A93" s="11">
        <v>8335</v>
      </c>
      <c r="B93" s="11" t="s">
        <v>291</v>
      </c>
      <c r="C93" s="11" t="s">
        <v>99</v>
      </c>
      <c r="D93" s="15">
        <v>0</v>
      </c>
      <c r="E93" s="15" t="s">
        <v>292</v>
      </c>
      <c r="F93" s="15">
        <v>0</v>
      </c>
      <c r="G93" s="15" t="s">
        <v>293</v>
      </c>
      <c r="H93" s="15">
        <v>0</v>
      </c>
      <c r="I93" s="5"/>
    </row>
    <row r="94" spans="1:9" ht="15.75" x14ac:dyDescent="0.25">
      <c r="A94" s="11">
        <v>8340</v>
      </c>
      <c r="B94" s="11" t="s">
        <v>294</v>
      </c>
      <c r="C94" s="11" t="s">
        <v>99</v>
      </c>
      <c r="D94" s="15">
        <v>0</v>
      </c>
      <c r="E94" s="15" t="s">
        <v>242</v>
      </c>
      <c r="F94" s="15">
        <v>0</v>
      </c>
      <c r="G94" s="15">
        <v>0</v>
      </c>
      <c r="H94" s="15">
        <v>0</v>
      </c>
      <c r="I94" s="5"/>
    </row>
    <row r="95" spans="1:9" ht="15.75" x14ac:dyDescent="0.25">
      <c r="A95" s="11">
        <v>8345</v>
      </c>
      <c r="B95" s="11" t="s">
        <v>295</v>
      </c>
      <c r="C95" s="11" t="s">
        <v>99</v>
      </c>
      <c r="D95" s="15">
        <v>0</v>
      </c>
      <c r="E95" s="15" t="s">
        <v>242</v>
      </c>
      <c r="F95" s="15">
        <v>0</v>
      </c>
      <c r="G95" s="15">
        <v>0</v>
      </c>
      <c r="H95" s="15">
        <v>0</v>
      </c>
      <c r="I95" s="5"/>
    </row>
    <row r="96" spans="1:9" ht="15.75" x14ac:dyDescent="0.25">
      <c r="A96" s="11">
        <v>8350</v>
      </c>
      <c r="B96" s="11" t="s">
        <v>296</v>
      </c>
      <c r="C96" s="11" t="s">
        <v>99</v>
      </c>
      <c r="D96" s="15">
        <v>0</v>
      </c>
      <c r="E96" s="15" t="s">
        <v>242</v>
      </c>
      <c r="F96" s="15">
        <v>0</v>
      </c>
      <c r="G96" s="15">
        <v>0</v>
      </c>
      <c r="H96" s="15">
        <v>0</v>
      </c>
      <c r="I96" s="5"/>
    </row>
    <row r="97" spans="1:9" ht="15.75" x14ac:dyDescent="0.25">
      <c r="A97" s="11">
        <v>8355</v>
      </c>
      <c r="B97" s="11" t="s">
        <v>297</v>
      </c>
      <c r="C97" s="11" t="s">
        <v>99</v>
      </c>
      <c r="D97" s="15">
        <v>-7628</v>
      </c>
      <c r="E97" s="15" t="s">
        <v>242</v>
      </c>
      <c r="F97" s="15" t="s">
        <v>298</v>
      </c>
      <c r="G97" s="15">
        <v>0</v>
      </c>
      <c r="H97" s="15" t="s">
        <v>299</v>
      </c>
      <c r="I97" s="5"/>
    </row>
    <row r="98" spans="1:9" ht="15.75" x14ac:dyDescent="0.25">
      <c r="A98" s="11">
        <v>8360</v>
      </c>
      <c r="B98" s="11" t="s">
        <v>300</v>
      </c>
      <c r="C98" s="11" t="s">
        <v>99</v>
      </c>
      <c r="D98" s="15">
        <v>0</v>
      </c>
      <c r="E98" s="15" t="s">
        <v>242</v>
      </c>
      <c r="F98" s="15">
        <v>0</v>
      </c>
      <c r="G98" s="15">
        <v>0</v>
      </c>
      <c r="H98" s="15"/>
      <c r="I98" s="5"/>
    </row>
    <row r="99" spans="1:9" ht="15.75" x14ac:dyDescent="0.25">
      <c r="A99" s="11">
        <v>8365</v>
      </c>
      <c r="B99" s="11" t="s">
        <v>301</v>
      </c>
      <c r="C99" s="11" t="s">
        <v>99</v>
      </c>
      <c r="D99" s="15">
        <v>0</v>
      </c>
      <c r="E99" s="15" t="s">
        <v>242</v>
      </c>
      <c r="F99" s="15">
        <v>0</v>
      </c>
      <c r="G99" s="15">
        <v>0</v>
      </c>
      <c r="H99" s="15">
        <v>0</v>
      </c>
      <c r="I99" s="5"/>
    </row>
    <row r="100" spans="1:9" ht="15.75" x14ac:dyDescent="0.25">
      <c r="A100" s="11">
        <v>8370</v>
      </c>
      <c r="B100" s="11" t="s">
        <v>133</v>
      </c>
      <c r="C100" s="11" t="s">
        <v>99</v>
      </c>
      <c r="D100" s="15">
        <v>0</v>
      </c>
      <c r="E100" s="15" t="s">
        <v>242</v>
      </c>
      <c r="F100" s="15">
        <v>0</v>
      </c>
      <c r="G100" s="15">
        <v>0</v>
      </c>
      <c r="H100" s="15">
        <v>0</v>
      </c>
      <c r="I100" s="5"/>
    </row>
    <row r="101" spans="1:9" ht="15.75" x14ac:dyDescent="0.25">
      <c r="A101" s="11">
        <v>8375</v>
      </c>
      <c r="B101" s="11" t="s">
        <v>302</v>
      </c>
      <c r="C101" s="11" t="s">
        <v>99</v>
      </c>
      <c r="D101" s="15">
        <v>0</v>
      </c>
      <c r="E101" s="15" t="s">
        <v>242</v>
      </c>
      <c r="F101" s="15">
        <v>0</v>
      </c>
      <c r="G101" s="15">
        <v>0</v>
      </c>
      <c r="H101" s="15"/>
      <c r="I101" s="5"/>
    </row>
    <row r="102" spans="1:9" ht="15.75" x14ac:dyDescent="0.25">
      <c r="A102" s="11">
        <v>8380</v>
      </c>
      <c r="B102" s="11" t="s">
        <v>303</v>
      </c>
      <c r="C102" s="11" t="s">
        <v>99</v>
      </c>
      <c r="D102" s="15">
        <v>0</v>
      </c>
      <c r="E102" s="15" t="s">
        <v>242</v>
      </c>
      <c r="F102" s="15">
        <v>0</v>
      </c>
      <c r="G102" s="15">
        <v>0</v>
      </c>
      <c r="H102" s="15">
        <v>0</v>
      </c>
      <c r="I102" s="5"/>
    </row>
    <row r="103" spans="1:9" ht="15.75" x14ac:dyDescent="0.25">
      <c r="A103" s="11">
        <v>8385</v>
      </c>
      <c r="B103" s="11" t="s">
        <v>304</v>
      </c>
      <c r="C103" s="11" t="s">
        <v>99</v>
      </c>
      <c r="D103" s="15">
        <v>0</v>
      </c>
      <c r="E103" s="15" t="s">
        <v>242</v>
      </c>
      <c r="F103" s="15">
        <v>0</v>
      </c>
      <c r="G103" s="15">
        <v>0</v>
      </c>
      <c r="H103" s="15">
        <v>0</v>
      </c>
      <c r="I103" s="5"/>
    </row>
    <row r="104" spans="1:9" ht="15.75" x14ac:dyDescent="0.25">
      <c r="A104" s="11">
        <v>8390</v>
      </c>
      <c r="B104" s="11" t="s">
        <v>305</v>
      </c>
      <c r="C104" s="11" t="s">
        <v>99</v>
      </c>
      <c r="D104" s="15">
        <v>0</v>
      </c>
      <c r="E104" s="15">
        <v>-48.79</v>
      </c>
      <c r="F104" s="15">
        <v>0</v>
      </c>
      <c r="G104" s="15">
        <v>0</v>
      </c>
      <c r="H104" s="15">
        <v>-100</v>
      </c>
      <c r="I104" s="23" t="s">
        <v>306</v>
      </c>
    </row>
    <row r="105" spans="1:9" ht="15.75" x14ac:dyDescent="0.25">
      <c r="A105" s="37"/>
      <c r="B105" s="37" t="s">
        <v>307</v>
      </c>
      <c r="C105" s="37"/>
      <c r="D105" s="38">
        <f>SUM(D44:D104)</f>
        <v>-51407</v>
      </c>
      <c r="E105" s="39">
        <f>SUM(E44:E104)</f>
        <v>-25363.540000000005</v>
      </c>
      <c r="F105" s="39">
        <f>SUM(F44:F104)</f>
        <v>-37737.72</v>
      </c>
      <c r="G105" s="39">
        <f>SUM(G44:G104)</f>
        <v>-36181.149999999994</v>
      </c>
      <c r="H105" s="39">
        <f>SUM(H44:H104)</f>
        <v>-42381.09</v>
      </c>
      <c r="I105" s="40"/>
    </row>
    <row r="106" spans="1:9" ht="15.75" x14ac:dyDescent="0.25">
      <c r="A106" s="41"/>
      <c r="B106" s="41" t="s">
        <v>308</v>
      </c>
      <c r="C106" s="41"/>
      <c r="D106" s="52">
        <f>SUM(D105,D43)</f>
        <v>-8957</v>
      </c>
      <c r="E106" s="53">
        <f>SUM(E43,E105)</f>
        <v>8767.0699999999961</v>
      </c>
      <c r="F106" s="43">
        <f>SUM(F43,F105)</f>
        <v>-3967.7200000000012</v>
      </c>
      <c r="G106" s="43">
        <f>SUM(G43,G105)</f>
        <v>13832.310000000005</v>
      </c>
      <c r="H106" s="43">
        <f>SUM(H43,H105)</f>
        <v>6323.9100000000035</v>
      </c>
      <c r="I106" s="45"/>
    </row>
  </sheetData>
  <pageMargins left="0.7" right="0.7" top="0.75" bottom="0.75" header="0.3" footer="0.3"/>
  <pageSetup scale="65" fitToHeight="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65EF-6F3D-4CA0-970C-16A55E105E35}">
  <sheetPr>
    <pageSetUpPr fitToPage="1"/>
  </sheetPr>
  <dimension ref="A1:H51"/>
  <sheetViews>
    <sheetView workbookViewId="0">
      <selection sqref="A1:H52"/>
    </sheetView>
  </sheetViews>
  <sheetFormatPr defaultRowHeight="15.75" x14ac:dyDescent="0.25"/>
  <cols>
    <col min="1" max="1" width="9.140625" style="5"/>
    <col min="2" max="2" width="25.28515625" style="5" customWidth="1"/>
    <col min="3" max="3" width="26.140625" style="5" customWidth="1"/>
    <col min="4" max="4" width="25.7109375" style="5" customWidth="1"/>
    <col min="5" max="5" width="23.7109375" style="5" customWidth="1"/>
    <col min="6" max="6" width="23.140625" style="5" customWidth="1"/>
    <col min="7" max="7" width="24" style="5" customWidth="1"/>
    <col min="8" max="8" width="16.42578125" style="5" customWidth="1"/>
    <col min="9" max="16384" width="9.140625" style="5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s="74" customFormat="1" x14ac:dyDescent="0.25">
      <c r="A2" s="71" t="s">
        <v>309</v>
      </c>
      <c r="B2" s="71"/>
      <c r="C2" s="71"/>
      <c r="D2" s="72"/>
      <c r="E2" s="73"/>
      <c r="F2" s="73"/>
      <c r="G2" s="73"/>
      <c r="H2" s="73"/>
    </row>
    <row r="3" spans="1:8" x14ac:dyDescent="0.25">
      <c r="A3" s="11">
        <v>1000</v>
      </c>
      <c r="B3" s="11" t="s">
        <v>310</v>
      </c>
      <c r="C3" s="11" t="s">
        <v>10</v>
      </c>
      <c r="D3" s="12"/>
      <c r="E3" s="13" t="s">
        <v>311</v>
      </c>
      <c r="F3" s="13"/>
      <c r="G3" s="15">
        <v>81573.39</v>
      </c>
      <c r="H3" s="15"/>
    </row>
    <row r="4" spans="1:8" x14ac:dyDescent="0.25">
      <c r="A4" s="11">
        <v>2000</v>
      </c>
      <c r="B4" s="11" t="s">
        <v>312</v>
      </c>
      <c r="C4" s="11" t="s">
        <v>313</v>
      </c>
      <c r="D4" s="12"/>
      <c r="E4" s="15"/>
      <c r="F4" s="15"/>
      <c r="G4" s="15">
        <v>0</v>
      </c>
      <c r="H4" s="15"/>
    </row>
    <row r="5" spans="1:8" x14ac:dyDescent="0.25">
      <c r="A5" s="11">
        <v>2050</v>
      </c>
      <c r="B5" s="11" t="s">
        <v>314</v>
      </c>
      <c r="C5" s="11" t="s">
        <v>313</v>
      </c>
      <c r="D5" s="12"/>
      <c r="E5" s="15"/>
      <c r="F5" s="15"/>
      <c r="G5" s="15">
        <v>0</v>
      </c>
      <c r="H5" s="15"/>
    </row>
    <row r="6" spans="1:8" x14ac:dyDescent="0.25">
      <c r="A6" s="11">
        <v>4000</v>
      </c>
      <c r="B6" s="11" t="s">
        <v>315</v>
      </c>
      <c r="C6" s="11" t="s">
        <v>26</v>
      </c>
      <c r="D6" s="12"/>
      <c r="E6" s="15"/>
      <c r="F6" s="15"/>
      <c r="G6" s="15">
        <v>0</v>
      </c>
      <c r="H6" s="15"/>
    </row>
    <row r="7" spans="1:8" x14ac:dyDescent="0.25">
      <c r="A7" s="11">
        <v>4100</v>
      </c>
      <c r="B7" s="11" t="s">
        <v>316</v>
      </c>
      <c r="C7" s="11" t="s">
        <v>26</v>
      </c>
      <c r="D7" s="12"/>
      <c r="E7" s="15"/>
      <c r="F7" s="15"/>
      <c r="G7" s="15">
        <v>0</v>
      </c>
      <c r="H7" s="15"/>
    </row>
    <row r="8" spans="1:8" x14ac:dyDescent="0.25">
      <c r="A8" s="11">
        <v>4200</v>
      </c>
      <c r="B8" s="11" t="s">
        <v>317</v>
      </c>
      <c r="C8" s="11" t="s">
        <v>26</v>
      </c>
      <c r="D8" s="12"/>
      <c r="E8" s="15"/>
      <c r="F8" s="15"/>
      <c r="G8" s="15">
        <v>0</v>
      </c>
      <c r="H8" s="15"/>
    </row>
    <row r="9" spans="1:8" x14ac:dyDescent="0.25">
      <c r="A9" s="11">
        <v>4300</v>
      </c>
      <c r="B9" s="11" t="s">
        <v>318</v>
      </c>
      <c r="C9" s="11" t="s">
        <v>26</v>
      </c>
      <c r="D9" s="12"/>
      <c r="E9" s="15"/>
      <c r="F9" s="15"/>
      <c r="G9" s="15">
        <v>0</v>
      </c>
      <c r="H9" s="15"/>
    </row>
    <row r="10" spans="1:8" x14ac:dyDescent="0.25">
      <c r="A10" s="11">
        <v>6000</v>
      </c>
      <c r="B10" s="11" t="s">
        <v>31</v>
      </c>
      <c r="C10" s="11" t="s">
        <v>319</v>
      </c>
      <c r="D10" s="12"/>
      <c r="E10" s="15"/>
      <c r="F10" s="15"/>
      <c r="G10" s="15">
        <v>0</v>
      </c>
      <c r="H10" s="15"/>
    </row>
    <row r="11" spans="1:8" x14ac:dyDescent="0.25">
      <c r="A11" s="11">
        <v>6100</v>
      </c>
      <c r="B11" s="11" t="s">
        <v>320</v>
      </c>
      <c r="C11" s="11" t="s">
        <v>319</v>
      </c>
      <c r="D11" s="12"/>
      <c r="E11" s="15"/>
      <c r="F11" s="15"/>
      <c r="G11" s="15">
        <v>0</v>
      </c>
      <c r="H11" s="15"/>
    </row>
    <row r="12" spans="1:8" x14ac:dyDescent="0.25">
      <c r="A12" s="11">
        <v>9000</v>
      </c>
      <c r="B12" s="11" t="s">
        <v>321</v>
      </c>
      <c r="C12" s="11" t="s">
        <v>179</v>
      </c>
      <c r="D12" s="12"/>
      <c r="E12" s="15"/>
      <c r="F12" s="15"/>
      <c r="G12" s="15">
        <v>60478.25</v>
      </c>
      <c r="H12" s="15"/>
    </row>
    <row r="13" spans="1:8" x14ac:dyDescent="0.25">
      <c r="A13" s="11">
        <v>7000</v>
      </c>
      <c r="B13" s="11" t="s">
        <v>322</v>
      </c>
      <c r="C13" s="11" t="s">
        <v>45</v>
      </c>
      <c r="D13" s="12"/>
      <c r="E13" s="13" t="s">
        <v>86</v>
      </c>
      <c r="F13" s="13"/>
      <c r="G13" s="15">
        <v>0</v>
      </c>
      <c r="H13" s="15"/>
    </row>
    <row r="14" spans="1:8" x14ac:dyDescent="0.25">
      <c r="A14" s="11">
        <v>7005</v>
      </c>
      <c r="B14" s="11" t="s">
        <v>323</v>
      </c>
      <c r="C14" s="11" t="s">
        <v>45</v>
      </c>
      <c r="D14" s="12">
        <v>4</v>
      </c>
      <c r="E14" s="15">
        <v>145.09</v>
      </c>
      <c r="F14" s="15">
        <v>4</v>
      </c>
      <c r="G14" s="15">
        <v>210.17</v>
      </c>
      <c r="H14" s="15">
        <v>250</v>
      </c>
    </row>
    <row r="15" spans="1:8" x14ac:dyDescent="0.25">
      <c r="A15" s="11">
        <v>7010</v>
      </c>
      <c r="B15" s="11" t="s">
        <v>324</v>
      </c>
      <c r="C15" s="11" t="s">
        <v>45</v>
      </c>
      <c r="D15" s="12"/>
      <c r="E15" s="13" t="s">
        <v>86</v>
      </c>
      <c r="F15" s="13"/>
      <c r="G15" s="15">
        <v>0</v>
      </c>
      <c r="H15" s="15"/>
    </row>
    <row r="16" spans="1:8" x14ac:dyDescent="0.25">
      <c r="A16" s="11">
        <v>7015</v>
      </c>
      <c r="B16" s="11" t="s">
        <v>325</v>
      </c>
      <c r="C16" s="11" t="s">
        <v>45</v>
      </c>
      <c r="D16" s="12"/>
      <c r="E16" s="13" t="s">
        <v>86</v>
      </c>
      <c r="F16" s="13"/>
      <c r="G16" s="15">
        <v>0</v>
      </c>
      <c r="H16" s="15"/>
    </row>
    <row r="17" spans="1:8" x14ac:dyDescent="0.25">
      <c r="A17" s="11">
        <v>7020</v>
      </c>
      <c r="B17" s="11" t="s">
        <v>326</v>
      </c>
      <c r="C17" s="11" t="s">
        <v>45</v>
      </c>
      <c r="D17" s="12"/>
      <c r="E17" s="13" t="s">
        <v>86</v>
      </c>
      <c r="F17" s="13"/>
      <c r="G17" s="15">
        <v>0</v>
      </c>
      <c r="H17" s="15"/>
    </row>
    <row r="18" spans="1:8" x14ac:dyDescent="0.25">
      <c r="A18" s="11">
        <v>7025</v>
      </c>
      <c r="B18" s="11" t="s">
        <v>327</v>
      </c>
      <c r="C18" s="11" t="s">
        <v>45</v>
      </c>
      <c r="D18" s="12"/>
      <c r="E18" s="13" t="s">
        <v>86</v>
      </c>
      <c r="F18" s="13"/>
      <c r="G18" s="15">
        <v>0</v>
      </c>
      <c r="H18" s="15"/>
    </row>
    <row r="19" spans="1:8" x14ac:dyDescent="0.25">
      <c r="A19" s="11">
        <v>7030</v>
      </c>
      <c r="B19" s="11" t="s">
        <v>328</v>
      </c>
      <c r="C19" s="11" t="s">
        <v>45</v>
      </c>
      <c r="D19" s="12"/>
      <c r="E19" s="13" t="s">
        <v>86</v>
      </c>
      <c r="F19" s="13"/>
      <c r="G19" s="15">
        <v>0</v>
      </c>
      <c r="H19" s="15"/>
    </row>
    <row r="20" spans="1:8" x14ac:dyDescent="0.25">
      <c r="A20" s="11">
        <v>7035</v>
      </c>
      <c r="B20" s="11" t="s">
        <v>329</v>
      </c>
      <c r="C20" s="11" t="s">
        <v>45</v>
      </c>
      <c r="D20" s="12"/>
      <c r="E20" s="13" t="s">
        <v>86</v>
      </c>
      <c r="F20" s="13"/>
      <c r="G20" s="15">
        <v>0</v>
      </c>
      <c r="H20" s="15"/>
    </row>
    <row r="21" spans="1:8" x14ac:dyDescent="0.25">
      <c r="A21" s="11">
        <v>7040</v>
      </c>
      <c r="B21" s="11" t="s">
        <v>96</v>
      </c>
      <c r="C21" s="11" t="s">
        <v>45</v>
      </c>
      <c r="D21" s="12"/>
      <c r="E21" s="13" t="s">
        <v>86</v>
      </c>
      <c r="F21" s="13"/>
      <c r="G21" s="15">
        <v>0</v>
      </c>
      <c r="H21" s="15"/>
    </row>
    <row r="22" spans="1:8" x14ac:dyDescent="0.25">
      <c r="A22" s="11">
        <v>7045</v>
      </c>
      <c r="B22" s="11" t="s">
        <v>330</v>
      </c>
      <c r="C22" s="11" t="s">
        <v>45</v>
      </c>
      <c r="D22" s="12"/>
      <c r="E22" s="13" t="s">
        <v>86</v>
      </c>
      <c r="F22" s="13"/>
      <c r="G22" s="15">
        <v>0</v>
      </c>
      <c r="H22" s="15"/>
    </row>
    <row r="23" spans="1:8" x14ac:dyDescent="0.25">
      <c r="A23" s="11">
        <v>7050</v>
      </c>
      <c r="B23" s="11" t="s">
        <v>331</v>
      </c>
      <c r="C23" s="11" t="s">
        <v>45</v>
      </c>
      <c r="D23" s="12"/>
      <c r="E23" s="13" t="s">
        <v>86</v>
      </c>
      <c r="F23" s="13"/>
      <c r="G23" s="15">
        <v>0</v>
      </c>
      <c r="H23" s="15"/>
    </row>
    <row r="24" spans="1:8" x14ac:dyDescent="0.25">
      <c r="A24" s="11">
        <v>7055</v>
      </c>
      <c r="B24" s="11" t="s">
        <v>332</v>
      </c>
      <c r="C24" s="11" t="s">
        <v>45</v>
      </c>
      <c r="D24" s="12"/>
      <c r="E24" s="13" t="s">
        <v>86</v>
      </c>
      <c r="F24" s="13"/>
      <c r="G24" s="15">
        <v>0</v>
      </c>
      <c r="H24" s="15"/>
    </row>
    <row r="25" spans="1:8" x14ac:dyDescent="0.25">
      <c r="A25" s="11">
        <v>7060</v>
      </c>
      <c r="B25" s="11" t="s">
        <v>333</v>
      </c>
      <c r="C25" s="11" t="s">
        <v>45</v>
      </c>
      <c r="D25" s="12"/>
      <c r="E25" s="13" t="s">
        <v>86</v>
      </c>
      <c r="F25" s="13"/>
      <c r="G25" s="15">
        <v>0</v>
      </c>
      <c r="H25" s="15"/>
    </row>
    <row r="26" spans="1:8" x14ac:dyDescent="0.25">
      <c r="A26" s="11">
        <v>7065</v>
      </c>
      <c r="B26" s="11" t="s">
        <v>56</v>
      </c>
      <c r="C26" s="11" t="s">
        <v>45</v>
      </c>
      <c r="D26" s="12"/>
      <c r="E26" s="13" t="s">
        <v>86</v>
      </c>
      <c r="F26" s="13"/>
      <c r="G26" s="15">
        <v>0</v>
      </c>
      <c r="H26" s="15"/>
    </row>
    <row r="27" spans="1:8" x14ac:dyDescent="0.25">
      <c r="A27" s="11">
        <v>7070</v>
      </c>
      <c r="B27" s="11" t="s">
        <v>334</v>
      </c>
      <c r="C27" s="11" t="s">
        <v>45</v>
      </c>
      <c r="D27" s="12">
        <v>25</v>
      </c>
      <c r="E27" s="13" t="s">
        <v>86</v>
      </c>
      <c r="F27" s="13">
        <v>15</v>
      </c>
      <c r="G27" s="15">
        <v>10.16</v>
      </c>
      <c r="H27" s="15">
        <v>20</v>
      </c>
    </row>
    <row r="28" spans="1:8" x14ac:dyDescent="0.25">
      <c r="A28" s="11">
        <v>7075</v>
      </c>
      <c r="B28" s="11" t="s">
        <v>335</v>
      </c>
      <c r="C28" s="11" t="s">
        <v>45</v>
      </c>
      <c r="D28" s="12">
        <v>1000</v>
      </c>
      <c r="E28" s="15">
        <v>1485.63</v>
      </c>
      <c r="F28" s="15">
        <v>1300</v>
      </c>
      <c r="G28" s="15">
        <v>1485.63</v>
      </c>
      <c r="H28" s="15">
        <v>1200</v>
      </c>
    </row>
    <row r="29" spans="1:8" x14ac:dyDescent="0.25">
      <c r="A29" s="11">
        <v>7080</v>
      </c>
      <c r="B29" s="11" t="s">
        <v>336</v>
      </c>
      <c r="C29" s="11" t="s">
        <v>45</v>
      </c>
      <c r="D29" s="12">
        <v>18658.91</v>
      </c>
      <c r="E29" s="15">
        <v>18468.68</v>
      </c>
      <c r="F29" s="15">
        <v>21324.65</v>
      </c>
      <c r="G29" s="15">
        <v>19822.55</v>
      </c>
      <c r="H29" s="15">
        <v>18000</v>
      </c>
    </row>
    <row r="30" spans="1:8" x14ac:dyDescent="0.25">
      <c r="A30" s="11">
        <v>7085</v>
      </c>
      <c r="B30" s="11" t="s">
        <v>337</v>
      </c>
      <c r="C30" s="11" t="s">
        <v>45</v>
      </c>
      <c r="D30" s="12"/>
      <c r="E30" s="15"/>
      <c r="F30" s="15"/>
      <c r="G30" s="15">
        <v>0</v>
      </c>
      <c r="H30" s="15"/>
    </row>
    <row r="31" spans="1:8" x14ac:dyDescent="0.25">
      <c r="A31" s="11">
        <v>7090</v>
      </c>
      <c r="B31" s="11" t="s">
        <v>338</v>
      </c>
      <c r="C31" s="11" t="s">
        <v>45</v>
      </c>
      <c r="D31" s="12">
        <v>-398.44</v>
      </c>
      <c r="E31" s="15">
        <v>-389.04</v>
      </c>
      <c r="F31" s="15">
        <v>-420</v>
      </c>
      <c r="G31" s="15">
        <v>-424.37</v>
      </c>
      <c r="H31" s="15">
        <v>-400</v>
      </c>
    </row>
    <row r="32" spans="1:8" s="29" customFormat="1" x14ac:dyDescent="0.25">
      <c r="A32" s="26"/>
      <c r="B32" s="54" t="s">
        <v>339</v>
      </c>
      <c r="C32" s="26"/>
      <c r="D32" s="27">
        <f>SUM(D13:D31)</f>
        <v>19289.47</v>
      </c>
      <c r="E32" s="28">
        <f>SUM(E14:E31)</f>
        <v>19710.36</v>
      </c>
      <c r="F32" s="28">
        <f>SUM(F13:F31)</f>
        <v>22223.65</v>
      </c>
      <c r="G32" s="28">
        <f>SUM(G14:G31)</f>
        <v>21104.14</v>
      </c>
      <c r="H32" s="28">
        <f>SUM(H14:H31)</f>
        <v>19070</v>
      </c>
    </row>
    <row r="33" spans="1:8" x14ac:dyDescent="0.25">
      <c r="A33" s="11">
        <v>8000</v>
      </c>
      <c r="B33" s="11" t="s">
        <v>171</v>
      </c>
      <c r="C33" s="11" t="s">
        <v>99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5">
      <c r="A34" s="11">
        <v>8005</v>
      </c>
      <c r="B34" s="11" t="s">
        <v>340</v>
      </c>
      <c r="C34" s="11" t="s">
        <v>99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5">
      <c r="A35" s="11">
        <v>8010</v>
      </c>
      <c r="B35" s="11" t="s">
        <v>341</v>
      </c>
      <c r="C35" s="11" t="s">
        <v>99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5">
      <c r="A36" s="11">
        <v>8015</v>
      </c>
      <c r="B36" s="11" t="s">
        <v>342</v>
      </c>
      <c r="C36" s="11" t="s">
        <v>99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5">
      <c r="A37" s="11">
        <v>8020</v>
      </c>
      <c r="B37" s="11" t="s">
        <v>343</v>
      </c>
      <c r="C37" s="11" t="s">
        <v>99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5">
      <c r="A38" s="11">
        <v>8025</v>
      </c>
      <c r="B38" s="11" t="s">
        <v>344</v>
      </c>
      <c r="C38" s="11" t="s">
        <v>99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5">
      <c r="A39" s="11">
        <v>8030</v>
      </c>
      <c r="B39" s="11" t="s">
        <v>345</v>
      </c>
      <c r="C39" s="11" t="s">
        <v>99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5">
      <c r="A40" s="11">
        <v>8035</v>
      </c>
      <c r="B40" s="11" t="s">
        <v>346</v>
      </c>
      <c r="C40" s="11" t="s">
        <v>99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5">
      <c r="A41" s="11">
        <v>8040</v>
      </c>
      <c r="B41" s="11" t="s">
        <v>347</v>
      </c>
      <c r="C41" s="11" t="s">
        <v>99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5">
      <c r="A42" s="11">
        <v>8045</v>
      </c>
      <c r="B42" s="11" t="s">
        <v>348</v>
      </c>
      <c r="C42" s="11" t="s">
        <v>99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5">
      <c r="A43" s="11">
        <v>8050</v>
      </c>
      <c r="B43" s="11" t="s">
        <v>349</v>
      </c>
      <c r="C43" s="11" t="s">
        <v>99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</row>
    <row r="44" spans="1:8" x14ac:dyDescent="0.25">
      <c r="A44" s="11">
        <v>8055</v>
      </c>
      <c r="B44" s="11" t="s">
        <v>350</v>
      </c>
      <c r="C44" s="11" t="s">
        <v>99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1:8" x14ac:dyDescent="0.25">
      <c r="A45" s="11">
        <v>8060</v>
      </c>
      <c r="B45" s="11" t="s">
        <v>351</v>
      </c>
      <c r="C45" s="11" t="s">
        <v>99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5">
      <c r="A46" s="11">
        <v>8065</v>
      </c>
      <c r="B46" s="11" t="s">
        <v>352</v>
      </c>
      <c r="C46" s="11" t="s">
        <v>99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5">
      <c r="A47" s="11">
        <v>8070</v>
      </c>
      <c r="B47" s="11" t="s">
        <v>353</v>
      </c>
      <c r="C47" s="11" t="s">
        <v>99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5">
      <c r="A48" s="11">
        <v>8075</v>
      </c>
      <c r="B48" s="11" t="s">
        <v>354</v>
      </c>
      <c r="C48" s="11" t="s">
        <v>99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5">
      <c r="A49" s="11">
        <v>8080</v>
      </c>
      <c r="B49" s="11" t="s">
        <v>355</v>
      </c>
      <c r="C49" s="11" t="s">
        <v>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s="57" customFormat="1" x14ac:dyDescent="0.25">
      <c r="A50" s="55"/>
      <c r="B50" s="55"/>
      <c r="C50" s="55"/>
      <c r="D50" s="56">
        <v>0</v>
      </c>
      <c r="E50" s="49">
        <v>0</v>
      </c>
      <c r="F50" s="49">
        <v>0</v>
      </c>
      <c r="G50" s="49">
        <v>0</v>
      </c>
      <c r="H50" s="49"/>
    </row>
    <row r="51" spans="1:8" s="45" customFormat="1" x14ac:dyDescent="0.25">
      <c r="A51" s="41"/>
      <c r="B51" s="41"/>
      <c r="C51" s="41"/>
      <c r="D51" s="58">
        <f>SUM(D32,D50)</f>
        <v>19289.47</v>
      </c>
      <c r="E51" s="43">
        <f>SUM(E32,E50)</f>
        <v>19710.36</v>
      </c>
      <c r="F51" s="43">
        <f>SUM(F32,F50)</f>
        <v>22223.65</v>
      </c>
      <c r="G51" s="43">
        <f>SUM(G32,G50)</f>
        <v>21104.14</v>
      </c>
      <c r="H51" s="43">
        <f>SUM(H32,H50)</f>
        <v>19070</v>
      </c>
    </row>
  </sheetData>
  <pageMargins left="0.7" right="0.7" top="0.75" bottom="0.75" header="0.3" footer="0.3"/>
  <pageSetup scale="70" fitToHeight="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DB9D-4AD7-4DD3-A88F-B1FFD8C7EE51}">
  <sheetPr>
    <pageSetUpPr fitToPage="1"/>
  </sheetPr>
  <dimension ref="A1:H51"/>
  <sheetViews>
    <sheetView workbookViewId="0">
      <selection sqref="A1:H21"/>
    </sheetView>
  </sheetViews>
  <sheetFormatPr defaultRowHeight="15.75" x14ac:dyDescent="0.25"/>
  <cols>
    <col min="1" max="1" width="9.140625" style="5"/>
    <col min="2" max="2" width="22.5703125" style="5" customWidth="1"/>
    <col min="3" max="3" width="19.42578125" style="5" customWidth="1"/>
    <col min="4" max="4" width="19.28515625" style="5" customWidth="1"/>
    <col min="5" max="5" width="19" style="5" customWidth="1"/>
    <col min="6" max="6" width="15.28515625" style="5" customWidth="1"/>
    <col min="7" max="7" width="16.85546875" style="5" customWidth="1"/>
    <col min="8" max="8" width="18.5703125" style="5" customWidth="1"/>
    <col min="9" max="16384" width="9.140625" style="5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s="70" customFormat="1" ht="15" x14ac:dyDescent="0.2">
      <c r="A2" s="67" t="s">
        <v>356</v>
      </c>
      <c r="B2" s="67"/>
      <c r="C2" s="67"/>
      <c r="D2" s="68"/>
      <c r="E2" s="69"/>
      <c r="F2" s="69"/>
      <c r="G2" s="69"/>
      <c r="H2" s="69"/>
    </row>
    <row r="3" spans="1:8" x14ac:dyDescent="0.25">
      <c r="A3" s="11">
        <v>1000</v>
      </c>
      <c r="B3" s="11" t="s">
        <v>357</v>
      </c>
      <c r="C3" s="11" t="s">
        <v>358</v>
      </c>
      <c r="D3" s="12"/>
      <c r="E3" s="13" t="s">
        <v>359</v>
      </c>
      <c r="F3" s="13"/>
      <c r="G3" s="15">
        <v>3265.98</v>
      </c>
      <c r="H3" s="15"/>
    </row>
    <row r="4" spans="1:8" x14ac:dyDescent="0.25">
      <c r="A4" s="11">
        <v>2000</v>
      </c>
      <c r="B4" s="11" t="s">
        <v>360</v>
      </c>
      <c r="C4" s="11" t="s">
        <v>24</v>
      </c>
      <c r="D4" s="12"/>
      <c r="E4" s="15"/>
      <c r="F4" s="15"/>
      <c r="G4" s="15">
        <v>0</v>
      </c>
      <c r="H4" s="15"/>
    </row>
    <row r="5" spans="1:8" x14ac:dyDescent="0.25">
      <c r="A5" s="11">
        <v>3000</v>
      </c>
      <c r="B5" s="11" t="s">
        <v>361</v>
      </c>
      <c r="C5" s="11" t="s">
        <v>362</v>
      </c>
      <c r="D5" s="12"/>
      <c r="E5" s="15"/>
      <c r="F5" s="15"/>
      <c r="G5" s="15">
        <v>0</v>
      </c>
      <c r="H5" s="15"/>
    </row>
    <row r="6" spans="1:8" x14ac:dyDescent="0.25">
      <c r="A6" s="11">
        <v>3050</v>
      </c>
      <c r="B6" s="11" t="s">
        <v>363</v>
      </c>
      <c r="C6" s="11" t="s">
        <v>313</v>
      </c>
      <c r="D6" s="12"/>
      <c r="E6" s="15"/>
      <c r="F6" s="15"/>
      <c r="G6" s="15">
        <v>0</v>
      </c>
      <c r="H6" s="15"/>
    </row>
    <row r="7" spans="1:8" x14ac:dyDescent="0.25">
      <c r="A7" s="11">
        <v>5000</v>
      </c>
      <c r="B7" s="11" t="s">
        <v>31</v>
      </c>
      <c r="C7" s="11" t="s">
        <v>31</v>
      </c>
      <c r="D7" s="12"/>
      <c r="E7" s="15"/>
      <c r="F7" s="15"/>
      <c r="G7" s="15">
        <v>0</v>
      </c>
      <c r="H7" s="15"/>
    </row>
    <row r="8" spans="1:8" x14ac:dyDescent="0.25">
      <c r="A8" s="11">
        <v>9000</v>
      </c>
      <c r="B8" s="11" t="s">
        <v>364</v>
      </c>
      <c r="C8" s="11" t="s">
        <v>179</v>
      </c>
      <c r="D8" s="12"/>
      <c r="E8" s="15"/>
      <c r="F8" s="15"/>
      <c r="G8" s="15">
        <v>2104.73</v>
      </c>
      <c r="H8" s="15"/>
    </row>
    <row r="9" spans="1:8" x14ac:dyDescent="0.25">
      <c r="A9" s="11">
        <v>7100</v>
      </c>
      <c r="B9" s="11" t="s">
        <v>323</v>
      </c>
      <c r="C9" s="11" t="s">
        <v>212</v>
      </c>
      <c r="D9" s="12">
        <v>1.67</v>
      </c>
      <c r="E9" s="15">
        <v>4.01</v>
      </c>
      <c r="F9" s="15">
        <v>1</v>
      </c>
      <c r="G9" s="15">
        <v>6.67</v>
      </c>
      <c r="H9" s="15">
        <v>5</v>
      </c>
    </row>
    <row r="10" spans="1:8" x14ac:dyDescent="0.25">
      <c r="A10" s="11">
        <v>7200</v>
      </c>
      <c r="B10" s="11" t="s">
        <v>365</v>
      </c>
      <c r="C10" s="11" t="s">
        <v>45</v>
      </c>
      <c r="D10" s="12">
        <v>1541.15</v>
      </c>
      <c r="E10" s="15">
        <v>1715.45</v>
      </c>
      <c r="F10" s="15">
        <v>1715</v>
      </c>
      <c r="G10" s="15">
        <v>1154.58</v>
      </c>
      <c r="H10" s="15">
        <v>1000</v>
      </c>
    </row>
    <row r="11" spans="1:8" x14ac:dyDescent="0.25">
      <c r="A11" s="11">
        <v>7300</v>
      </c>
      <c r="B11" s="11" t="s">
        <v>366</v>
      </c>
      <c r="C11" s="11" t="s">
        <v>45</v>
      </c>
      <c r="D11" s="12"/>
      <c r="E11" s="15"/>
      <c r="F11" s="15"/>
      <c r="G11" s="15">
        <v>0</v>
      </c>
      <c r="H11" s="15"/>
    </row>
    <row r="12" spans="1:8" s="63" customFormat="1" x14ac:dyDescent="0.25">
      <c r="A12" s="59"/>
      <c r="B12" s="60" t="s">
        <v>367</v>
      </c>
      <c r="C12" s="59"/>
      <c r="D12" s="61">
        <f>SUM(D9:D11)</f>
        <v>1542.8200000000002</v>
      </c>
      <c r="E12" s="62">
        <f>SUM(E9:E11)</f>
        <v>1719.46</v>
      </c>
      <c r="F12" s="62">
        <f>SUM(F9:F11)</f>
        <v>1716</v>
      </c>
      <c r="G12" s="62">
        <f>SUM(G9:G11)</f>
        <v>1161.25</v>
      </c>
      <c r="H12" s="62">
        <v>1005</v>
      </c>
    </row>
    <row r="13" spans="1:8" x14ac:dyDescent="0.25">
      <c r="A13" s="11">
        <v>8100</v>
      </c>
      <c r="B13" s="11" t="s">
        <v>368</v>
      </c>
      <c r="C13" s="11" t="s">
        <v>99</v>
      </c>
      <c r="D13" s="15">
        <v>-3000</v>
      </c>
      <c r="E13" s="15">
        <v>-3000</v>
      </c>
      <c r="F13" s="15">
        <v>0</v>
      </c>
      <c r="G13" s="15">
        <v>0</v>
      </c>
      <c r="H13" s="15">
        <v>0</v>
      </c>
    </row>
    <row r="14" spans="1:8" x14ac:dyDescent="0.25">
      <c r="A14" s="11">
        <v>8200</v>
      </c>
      <c r="B14" s="11" t="s">
        <v>369</v>
      </c>
      <c r="C14" s="11" t="s">
        <v>99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5">
      <c r="A15" s="11">
        <v>8300</v>
      </c>
      <c r="B15" s="11" t="s">
        <v>370</v>
      </c>
      <c r="C15" s="11" t="s">
        <v>99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5">
      <c r="A16" s="11">
        <v>8400</v>
      </c>
      <c r="B16" s="11" t="s">
        <v>371</v>
      </c>
      <c r="C16" s="11" t="s">
        <v>99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5">
      <c r="A17" s="11">
        <v>8500</v>
      </c>
      <c r="B17" s="11" t="s">
        <v>342</v>
      </c>
      <c r="C17" s="11" t="s">
        <v>99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s="40" customFormat="1" x14ac:dyDescent="0.25">
      <c r="A18" s="37"/>
      <c r="B18" s="64" t="s">
        <v>372</v>
      </c>
      <c r="C18" s="37"/>
      <c r="D18" s="38">
        <f>SUM(D12:D17)</f>
        <v>-1457.1799999999998</v>
      </c>
      <c r="E18" s="39">
        <f>SUM(E12:E17)</f>
        <v>-1280.54</v>
      </c>
      <c r="F18" s="39">
        <v>1716</v>
      </c>
      <c r="G18" s="39">
        <v>1161.25</v>
      </c>
      <c r="H18" s="39">
        <v>1005</v>
      </c>
    </row>
    <row r="19" spans="1:8" x14ac:dyDescent="0.25">
      <c r="A19" s="11"/>
      <c r="B19" s="11"/>
      <c r="C19" s="11"/>
      <c r="D19" s="12"/>
      <c r="E19" s="15"/>
      <c r="F19" s="15"/>
      <c r="G19" s="15"/>
      <c r="H19" s="15"/>
    </row>
    <row r="20" spans="1:8" x14ac:dyDescent="0.25">
      <c r="A20" s="11"/>
      <c r="B20" s="11"/>
      <c r="C20" s="11"/>
      <c r="D20" s="65"/>
      <c r="E20" s="66"/>
      <c r="F20" s="66"/>
      <c r="G20" s="14"/>
      <c r="H20" s="14"/>
    </row>
    <row r="21" spans="1:8" x14ac:dyDescent="0.25">
      <c r="A21" s="11"/>
      <c r="B21" s="11"/>
      <c r="C21" s="11"/>
      <c r="D21" s="65"/>
      <c r="E21" s="66"/>
      <c r="F21" s="66"/>
      <c r="G21" s="14"/>
      <c r="H21" s="14"/>
    </row>
    <row r="22" spans="1:8" x14ac:dyDescent="0.25">
      <c r="A22" s="11"/>
      <c r="B22" s="11"/>
      <c r="C22" s="11"/>
      <c r="D22" s="65"/>
      <c r="E22" s="66"/>
      <c r="F22" s="66"/>
      <c r="G22" s="14"/>
      <c r="H22" s="14"/>
    </row>
    <row r="23" spans="1:8" x14ac:dyDescent="0.25">
      <c r="A23" s="11"/>
      <c r="B23" s="11"/>
      <c r="C23" s="11"/>
      <c r="D23" s="65"/>
      <c r="E23" s="66"/>
      <c r="F23" s="66"/>
      <c r="G23" s="14"/>
      <c r="H23" s="14"/>
    </row>
    <row r="24" spans="1:8" x14ac:dyDescent="0.25">
      <c r="A24" s="11"/>
      <c r="B24" s="11"/>
      <c r="C24" s="11"/>
      <c r="D24" s="65"/>
      <c r="E24" s="66"/>
      <c r="F24" s="66"/>
      <c r="G24" s="14"/>
      <c r="H24" s="14"/>
    </row>
    <row r="25" spans="1:8" x14ac:dyDescent="0.25">
      <c r="A25" s="11"/>
      <c r="B25" s="11"/>
      <c r="C25" s="11"/>
      <c r="D25" s="65"/>
      <c r="E25" s="66"/>
      <c r="F25" s="66"/>
      <c r="G25" s="14"/>
      <c r="H25" s="14"/>
    </row>
    <row r="26" spans="1:8" x14ac:dyDescent="0.25">
      <c r="A26" s="11"/>
      <c r="B26" s="11"/>
      <c r="C26" s="11"/>
      <c r="D26" s="65"/>
      <c r="E26" s="66"/>
      <c r="F26" s="66"/>
      <c r="G26" s="14"/>
      <c r="H26" s="14"/>
    </row>
    <row r="27" spans="1:8" x14ac:dyDescent="0.25">
      <c r="A27" s="11"/>
      <c r="B27" s="11"/>
      <c r="C27" s="11"/>
      <c r="D27" s="65"/>
      <c r="E27" s="66"/>
      <c r="F27" s="66"/>
      <c r="G27" s="14"/>
      <c r="H27" s="14"/>
    </row>
    <row r="28" spans="1:8" x14ac:dyDescent="0.25">
      <c r="A28" s="11"/>
      <c r="B28" s="11"/>
      <c r="C28" s="11"/>
      <c r="D28" s="65"/>
      <c r="E28" s="14"/>
      <c r="F28" s="14"/>
      <c r="G28" s="14"/>
      <c r="H28" s="14"/>
    </row>
    <row r="29" spans="1:8" x14ac:dyDescent="0.25">
      <c r="A29" s="11"/>
      <c r="B29" s="11"/>
      <c r="C29" s="11"/>
      <c r="D29" s="65"/>
      <c r="E29" s="14"/>
      <c r="F29" s="14"/>
      <c r="G29" s="14"/>
      <c r="H29" s="14"/>
    </row>
    <row r="30" spans="1:8" x14ac:dyDescent="0.25">
      <c r="A30" s="11"/>
      <c r="B30" s="11"/>
      <c r="C30" s="11"/>
      <c r="D30" s="65"/>
      <c r="E30" s="14"/>
      <c r="F30" s="14"/>
      <c r="G30" s="14"/>
      <c r="H30" s="14"/>
    </row>
    <row r="31" spans="1:8" x14ac:dyDescent="0.25">
      <c r="A31" s="11"/>
      <c r="B31" s="11"/>
      <c r="C31" s="11"/>
      <c r="D31" s="65"/>
      <c r="E31" s="14"/>
      <c r="F31" s="14"/>
      <c r="G31" s="14"/>
      <c r="H31" s="14"/>
    </row>
    <row r="32" spans="1:8" x14ac:dyDescent="0.25">
      <c r="A32" s="11"/>
      <c r="B32" s="24"/>
      <c r="C32" s="11"/>
      <c r="D32" s="65"/>
      <c r="E32" s="14"/>
      <c r="F32" s="14"/>
      <c r="G32" s="14"/>
      <c r="H32" s="14"/>
    </row>
    <row r="33" spans="1:8" x14ac:dyDescent="0.25">
      <c r="A33" s="11"/>
      <c r="B33" s="11"/>
      <c r="C33" s="11"/>
      <c r="D33" s="14"/>
      <c r="E33" s="14"/>
      <c r="F33" s="14"/>
      <c r="G33" s="14"/>
      <c r="H33" s="14"/>
    </row>
    <row r="34" spans="1:8" x14ac:dyDescent="0.25">
      <c r="A34" s="11"/>
      <c r="B34" s="11"/>
      <c r="C34" s="11"/>
      <c r="D34" s="14"/>
      <c r="E34" s="14"/>
      <c r="F34" s="14"/>
      <c r="G34" s="14"/>
      <c r="H34" s="14"/>
    </row>
    <row r="35" spans="1:8" x14ac:dyDescent="0.25">
      <c r="A35" s="11"/>
      <c r="B35" s="11"/>
      <c r="C35" s="11"/>
      <c r="D35" s="14"/>
      <c r="E35" s="14"/>
      <c r="F35" s="14"/>
      <c r="G35" s="14"/>
      <c r="H35" s="14"/>
    </row>
    <row r="36" spans="1:8" x14ac:dyDescent="0.25">
      <c r="A36" s="11"/>
      <c r="B36" s="11"/>
      <c r="C36" s="11"/>
      <c r="D36" s="14"/>
      <c r="E36" s="14"/>
      <c r="F36" s="14"/>
      <c r="G36" s="14"/>
      <c r="H36" s="14"/>
    </row>
    <row r="37" spans="1:8" x14ac:dyDescent="0.25">
      <c r="A37" s="11"/>
      <c r="B37" s="11"/>
      <c r="C37" s="11"/>
      <c r="D37" s="14"/>
      <c r="E37" s="14"/>
      <c r="F37" s="14"/>
      <c r="G37" s="14"/>
      <c r="H37" s="14"/>
    </row>
    <row r="38" spans="1:8" x14ac:dyDescent="0.25">
      <c r="A38" s="11"/>
      <c r="B38" s="11"/>
      <c r="C38" s="11"/>
      <c r="D38" s="14"/>
      <c r="E38" s="14"/>
      <c r="F38" s="14"/>
      <c r="G38" s="14"/>
      <c r="H38" s="14"/>
    </row>
    <row r="39" spans="1:8" x14ac:dyDescent="0.25">
      <c r="A39" s="11"/>
      <c r="B39" s="11"/>
      <c r="C39" s="11"/>
      <c r="D39" s="14"/>
      <c r="E39" s="14"/>
      <c r="F39" s="14"/>
      <c r="G39" s="14"/>
      <c r="H39" s="14"/>
    </row>
    <row r="40" spans="1:8" x14ac:dyDescent="0.25">
      <c r="A40" s="11"/>
      <c r="B40" s="11"/>
      <c r="C40" s="11"/>
      <c r="D40" s="14"/>
      <c r="E40" s="14"/>
      <c r="F40" s="14"/>
      <c r="G40" s="14"/>
      <c r="H40" s="14"/>
    </row>
    <row r="41" spans="1:8" x14ac:dyDescent="0.25">
      <c r="A41" s="11"/>
      <c r="B41" s="11"/>
      <c r="C41" s="11"/>
      <c r="D41" s="14"/>
      <c r="E41" s="14"/>
      <c r="F41" s="14"/>
      <c r="G41" s="14"/>
      <c r="H41" s="14"/>
    </row>
    <row r="42" spans="1:8" x14ac:dyDescent="0.25">
      <c r="A42" s="11"/>
      <c r="B42" s="11"/>
      <c r="C42" s="11"/>
      <c r="D42" s="14"/>
      <c r="E42" s="14"/>
      <c r="F42" s="14"/>
      <c r="G42" s="14"/>
      <c r="H42" s="14"/>
    </row>
    <row r="43" spans="1:8" x14ac:dyDescent="0.25">
      <c r="A43" s="11"/>
      <c r="B43" s="11"/>
      <c r="C43" s="11"/>
      <c r="D43" s="14"/>
      <c r="E43" s="14"/>
      <c r="F43" s="14"/>
      <c r="G43" s="14"/>
      <c r="H43" s="14"/>
    </row>
    <row r="44" spans="1:8" x14ac:dyDescent="0.25">
      <c r="A44" s="11"/>
      <c r="B44" s="11"/>
      <c r="C44" s="11"/>
      <c r="D44" s="14"/>
      <c r="E44" s="14"/>
      <c r="F44" s="14"/>
      <c r="G44" s="14"/>
      <c r="H44" s="14"/>
    </row>
    <row r="45" spans="1:8" x14ac:dyDescent="0.25">
      <c r="A45" s="11"/>
      <c r="B45" s="11"/>
      <c r="C45" s="11"/>
      <c r="D45" s="14"/>
      <c r="E45" s="14"/>
      <c r="F45" s="14"/>
      <c r="G45" s="14"/>
      <c r="H45" s="14"/>
    </row>
    <row r="46" spans="1:8" x14ac:dyDescent="0.25">
      <c r="A46" s="11"/>
      <c r="B46" s="11"/>
      <c r="C46" s="11"/>
      <c r="D46" s="14"/>
      <c r="E46" s="14"/>
      <c r="F46" s="14"/>
      <c r="G46" s="14"/>
      <c r="H46" s="14"/>
    </row>
    <row r="47" spans="1:8" x14ac:dyDescent="0.25">
      <c r="A47" s="11"/>
      <c r="B47" s="11"/>
      <c r="C47" s="11"/>
      <c r="D47" s="14"/>
      <c r="E47" s="14"/>
      <c r="F47" s="14"/>
      <c r="G47" s="14"/>
      <c r="H47" s="14"/>
    </row>
    <row r="48" spans="1:8" x14ac:dyDescent="0.25">
      <c r="A48" s="11"/>
      <c r="B48" s="11"/>
      <c r="C48" s="11"/>
      <c r="D48" s="14"/>
      <c r="E48" s="14"/>
      <c r="F48" s="14"/>
      <c r="G48" s="14"/>
      <c r="H48" s="14"/>
    </row>
    <row r="49" spans="1:8" x14ac:dyDescent="0.25">
      <c r="A49" s="11"/>
      <c r="B49" s="11"/>
      <c r="C49" s="11"/>
      <c r="D49" s="14"/>
      <c r="E49" s="14"/>
      <c r="F49" s="14"/>
      <c r="G49" s="14"/>
      <c r="H49" s="14"/>
    </row>
    <row r="50" spans="1:8" x14ac:dyDescent="0.25">
      <c r="A50" s="11"/>
      <c r="B50" s="11"/>
      <c r="C50" s="11"/>
      <c r="D50" s="65"/>
      <c r="E50" s="14"/>
      <c r="F50" s="14"/>
      <c r="G50" s="14"/>
      <c r="H50" s="14"/>
    </row>
    <row r="51" spans="1:8" x14ac:dyDescent="0.25">
      <c r="A51" s="11"/>
      <c r="B51" s="11"/>
      <c r="C51" s="11"/>
      <c r="D51" s="65"/>
      <c r="E51" s="14"/>
      <c r="F51" s="14"/>
      <c r="G51" s="14"/>
      <c r="H51" s="14"/>
    </row>
  </sheetData>
  <pageMargins left="0.7" right="0.7" top="0.75" bottom="0.75" header="0.3" footer="0.3"/>
  <pageSetup scale="87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GENERAL </vt:lpstr>
      <vt:lpstr>WATER</vt:lpstr>
      <vt:lpstr>CAP IMP</vt:lpstr>
      <vt:lpstr>CO TRUST</vt:lpstr>
      <vt:lpstr>'CAP IMP'!Print_Area</vt:lpstr>
      <vt:lpstr>'CO TRUST'!Print_Area</vt:lpstr>
      <vt:lpstr>WATER!Print_Area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Mehring</dc:creator>
  <cp:lastModifiedBy>Shelby Mehring</cp:lastModifiedBy>
  <cp:lastPrinted>2024-10-31T19:56:33Z</cp:lastPrinted>
  <dcterms:created xsi:type="dcterms:W3CDTF">2024-10-30T16:43:53Z</dcterms:created>
  <dcterms:modified xsi:type="dcterms:W3CDTF">2024-10-31T20:11:29Z</dcterms:modified>
</cp:coreProperties>
</file>